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I:\Office of Procurement and Grants\Team - Services\RFQs\RFQ Program Evaluations\!Individual projects\Drug Overdose Prevention (OD2A) SOW\Admin review\"/>
    </mc:Choice>
  </mc:AlternateContent>
  <xr:revisionPtr revIDLastSave="0" documentId="8_{8C099EF7-626F-4DC9-B3CA-4F43E1A24E52}" xr6:coauthVersionLast="47" xr6:coauthVersionMax="47" xr10:uidLastSave="{00000000-0000-0000-0000-000000000000}"/>
  <bookViews>
    <workbookView xWindow="4125" yWindow="1950" windowWidth="21600" windowHeight="12735" tabRatio="870" xr2:uid="{49F7391A-EF83-44BD-8E46-A6F69BA84058}"/>
  </bookViews>
  <sheets>
    <sheet name="START HERE" sheetId="15" r:id="rId1"/>
    <sheet name="HE_Activities" sheetId="11" r:id="rId2"/>
    <sheet name="HR_Encounters" sheetId="7" r:id="rId3"/>
    <sheet name="HR_Naloxone" sheetId="9" r:id="rId4"/>
    <sheet name="LTC_Navigators" sheetId="6" r:id="rId5"/>
    <sheet name="LTC_Referrals" sheetId="16" r:id="rId6"/>
    <sheet name="HS_Training" sheetId="10" r:id="rId7"/>
    <sheet name="HS_SUD_Protocols" sheetId="4" r:id="rId8"/>
    <sheet name="HE_Partners" sheetId="13" state="hidden" r:id="rId9"/>
    <sheet name="Lists" sheetId="14" state="hidden" r:id="rId10"/>
  </sheets>
  <definedNames>
    <definedName name="_xlnm._FilterDatabase" localSheetId="1" hidden="1">HE_Activities!#REF!</definedName>
    <definedName name="_xlnm._FilterDatabase" localSheetId="8" hidden="1">HE_Partners!$I$1:$I$12</definedName>
    <definedName name="_xlnm._FilterDatabase" localSheetId="2" hidden="1">HR_Encounters!#REF!</definedName>
    <definedName name="_xlnm._FilterDatabase" localSheetId="3" hidden="1">HR_Naloxone!$I$1:$I$46</definedName>
    <definedName name="_xlnm._FilterDatabase" localSheetId="7" hidden="1">HS_SUD_Protocols!#REF!</definedName>
    <definedName name="_xlnm._FilterDatabase" localSheetId="6" hidden="1">HS_Training!#REF!</definedName>
    <definedName name="_xlnm._FilterDatabase" localSheetId="4" hidden="1">LTC_Navigators!$J$1:$J$12</definedName>
    <definedName name="_xlnm._FilterDatabase" localSheetId="5" hidden="1">LTC_Referrals!$H$1:$H$22</definedName>
    <definedName name="_xlnm.Print_Area" localSheetId="1">HE_Activities!$B$1:$G$10</definedName>
    <definedName name="_xlnm.Print_Area" localSheetId="8">HE_Partners!$A$1:$I$2</definedName>
    <definedName name="_xlnm.Print_Area" localSheetId="2">HR_Encounters!$B$1:$I$12</definedName>
    <definedName name="_xlnm.Print_Area" localSheetId="3">HR_Naloxone!$B$1:$I$22</definedName>
    <definedName name="_xlnm.Print_Area" localSheetId="7">HS_SUD_Protocols!$B$1:$E$11</definedName>
    <definedName name="_xlnm.Print_Area" localSheetId="6">HS_Training!$B$1:$F$11</definedName>
    <definedName name="_xlnm.Print_Area" localSheetId="4">LTC_Navigators!$B$1:$J$11</definedName>
    <definedName name="_xlnm.Print_Area" localSheetId="5">LTC_Referrals!$B$1:$H$19</definedName>
    <definedName name="State">#REF!</definedName>
    <definedName name="Tier1EDDIS">#REF!</definedName>
    <definedName name="Tier1HOSPDIS">#REF!</definedName>
    <definedName name="Tier2EDDIS">#REF!</definedName>
    <definedName name="Tier2EDSYN">#REF!</definedName>
    <definedName name="Tier2HOSPDIS">#REF!</definedName>
    <definedName name="Tier3EDDIS">#REF!</definedName>
    <definedName name="Tier3EDSYN">#REF!</definedName>
    <definedName name="Tier3HOSPDIS">#REF!</definedName>
    <definedName name="Tier4EDDIS">#REF!</definedName>
    <definedName name="Tier4EDSYN">#REF!</definedName>
    <definedName name="Tier4HOSPDIS">#REF!</definedName>
    <definedName name="TierEDDIS">#REF!</definedName>
    <definedName name="TierEDSYN">#REF!</definedName>
    <definedName name="TierHOSPD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9" l="1"/>
  <c r="C21" i="9"/>
  <c r="C11" i="6" l="1"/>
  <c r="G20" i="16"/>
  <c r="H11" i="16"/>
  <c r="H20" i="16" s="1"/>
  <c r="H12" i="16"/>
  <c r="H13" i="16"/>
  <c r="H14" i="16"/>
  <c r="H15" i="16"/>
  <c r="H16" i="16"/>
  <c r="H17" i="16"/>
  <c r="H18" i="16"/>
  <c r="H19" i="16"/>
  <c r="F20" i="16"/>
  <c r="E20" i="16"/>
  <c r="C19" i="16"/>
  <c r="B19" i="16"/>
  <c r="C18" i="16"/>
  <c r="B18" i="16"/>
  <c r="C17" i="16"/>
  <c r="B17" i="16"/>
  <c r="C16" i="16"/>
  <c r="B16" i="16"/>
  <c r="C15" i="16"/>
  <c r="B15" i="16"/>
  <c r="C14" i="16"/>
  <c r="B14" i="16"/>
  <c r="C13" i="16"/>
  <c r="B13" i="16"/>
  <c r="C12" i="16"/>
  <c r="B12" i="16"/>
  <c r="C11" i="16"/>
  <c r="B11" i="16"/>
  <c r="C10" i="11" l="1"/>
  <c r="E29" i="9"/>
  <c r="D18" i="7"/>
  <c r="G12" i="10"/>
  <c r="G13" i="10"/>
  <c r="G14" i="10"/>
  <c r="G15" i="10"/>
  <c r="G16" i="10"/>
  <c r="G17" i="10"/>
  <c r="G18" i="10"/>
  <c r="G19" i="10"/>
  <c r="G11" i="10"/>
  <c r="F20" i="10"/>
  <c r="E20" i="10"/>
  <c r="E23" i="9"/>
  <c r="E5" i="11" l="1"/>
  <c r="C11" i="10"/>
  <c r="C12" i="10"/>
  <c r="C13" i="10"/>
  <c r="C14" i="10"/>
  <c r="C15" i="10"/>
  <c r="C16" i="10"/>
  <c r="C17" i="10"/>
  <c r="C18" i="10"/>
  <c r="C19" i="10"/>
  <c r="B11" i="10"/>
  <c r="B12" i="10"/>
  <c r="B13" i="10"/>
  <c r="B14" i="10"/>
  <c r="B15" i="10"/>
  <c r="B16" i="10"/>
  <c r="B17" i="10"/>
  <c r="B18" i="10"/>
  <c r="B19" i="10"/>
  <c r="C11" i="4"/>
  <c r="B11" i="4"/>
  <c r="C11" i="9"/>
  <c r="C12" i="9"/>
  <c r="C13" i="9"/>
  <c r="C14" i="9"/>
  <c r="C15" i="9"/>
  <c r="C16" i="9"/>
  <c r="C17" i="9"/>
  <c r="C18" i="9"/>
  <c r="C19" i="9"/>
  <c r="C20" i="9"/>
  <c r="C22" i="9"/>
  <c r="B11" i="9"/>
  <c r="B12" i="9"/>
  <c r="B13" i="9"/>
  <c r="B14" i="9"/>
  <c r="B15" i="9"/>
  <c r="B16" i="9"/>
  <c r="B17" i="9"/>
  <c r="B18" i="9"/>
  <c r="B19" i="9"/>
  <c r="B20" i="9"/>
  <c r="B22" i="9"/>
  <c r="B11" i="6"/>
  <c r="D11" i="7"/>
  <c r="C11" i="7"/>
  <c r="B10" i="11"/>
  <c r="E6"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tc={A7E277C7-752A-492F-950C-CF9360442CDE}</author>
    <author>tc={847E71A7-F2E9-4FA6-82B5-85136468DE7F}</author>
  </authors>
  <commentList>
    <comment ref="A1" authorId="0" shapeId="0" xr:uid="{A7E277C7-752A-492F-950C-CF9360442CDE}">
      <text>
        <t>[Threaded comment]
Your version of Excel allows you to read this threaded comment; however, any edits to it will get removed if the file is opened in a newer version of Excel. Learn more: https://go.microsoft.com/fwlink/?linkid=870924
Comment:
    @Bolton, Jourdan A (CDC/NCIPC/DOP) looks like #s are missing here.</t>
      </text>
    </comment>
    <comment ref="A7" authorId="1" shapeId="0" xr:uid="{847E71A7-F2E9-4FA6-82B5-85136468DE7F}">
      <text>
        <t xml:space="preserve">[Threaded comment]
Your version of Excel allows you to read this threaded comment; however, any edits to it will get removed if the file is opened in a newer version of Excel. Learn more: https://go.microsoft.com/fwlink/?linkid=870924
Comment:
    @Bolton, Jourdan A (CDC/NCIPC/DOP) see IRS to update contextual questions. </t>
      </text>
    </comment>
  </commentList>
</comments>
</file>

<file path=xl/sharedStrings.xml><?xml version="1.0" encoding="utf-8"?>
<sst xmlns="http://schemas.openxmlformats.org/spreadsheetml/2006/main" count="483" uniqueCount="212">
  <si>
    <t>OD2A-S Performance Measures Reporting Tool</t>
  </si>
  <si>
    <t>Instructions</t>
  </si>
  <si>
    <r>
      <rPr>
        <b/>
        <i/>
        <sz val="11"/>
        <color rgb="FFFF0000"/>
        <rFont val="Calibri"/>
        <family val="2"/>
        <scheme val="minor"/>
      </rPr>
      <t>Note: This tool is best viewed in the desktop version of Microsoft Excel.</t>
    </r>
    <r>
      <rPr>
        <i/>
        <sz val="11"/>
        <color rgb="FF0070C0"/>
        <rFont val="Calibri"/>
        <family val="2"/>
        <scheme val="minor"/>
      </rPr>
      <t xml:space="preserve">
</t>
    </r>
    <r>
      <rPr>
        <sz val="11"/>
        <color rgb="FF000000"/>
        <rFont val="Calibri"/>
        <family val="2"/>
        <scheme val="minor"/>
      </rPr>
      <t xml:space="preserve">This reporting tool was designed for OD2A-S programs to support data collection, as well as reporting on required performance measures for evaluation to CDC. The tool is organized into 8 distinct tabs that are named by the performance measure labels provided in the Indicator Reference Sheets. Specifically, these tabs will capture data on the primary unit of measure and disaggregates. </t>
    </r>
    <r>
      <rPr>
        <u/>
        <sz val="11"/>
        <color rgb="FF000000"/>
        <rFont val="Calibri"/>
        <family val="2"/>
        <scheme val="minor"/>
      </rPr>
      <t xml:space="preserve">Within this tool some cells will appear gray to indicate that no additional data entry is needed. 
</t>
    </r>
    <r>
      <rPr>
        <sz val="11"/>
        <color rgb="FF000000"/>
        <rFont val="Calibri"/>
        <family val="2"/>
        <scheme val="minor"/>
      </rPr>
      <t xml:space="preserve">
After completing each required tab in this tool, please save your file using the following naming convention before uploading the Excel file to the Performance Measures section of Partner's Portal: </t>
    </r>
    <r>
      <rPr>
        <i/>
        <sz val="11"/>
        <color rgb="FF000000"/>
        <rFont val="Calibri"/>
        <family val="2"/>
        <scheme val="minor"/>
      </rPr>
      <t xml:space="preserve">OD2AS Reporting Template_Jurisdiction_Submission Date
</t>
    </r>
    <r>
      <rPr>
        <sz val="11"/>
        <color rgb="FF000000"/>
        <rFont val="Calibri"/>
        <family val="2"/>
        <scheme val="minor"/>
      </rPr>
      <t xml:space="preserve">
</t>
    </r>
    <r>
      <rPr>
        <b/>
        <u/>
        <sz val="11"/>
        <color rgb="FF000000"/>
        <rFont val="Calibri"/>
        <family val="2"/>
        <scheme val="minor"/>
      </rPr>
      <t xml:space="preserve">Partner's Portal
</t>
    </r>
    <r>
      <rPr>
        <sz val="11"/>
        <color rgb="FF000000"/>
        <rFont val="Calibri"/>
        <family val="2"/>
        <scheme val="minor"/>
      </rPr>
      <t xml:space="preserve">Any contextual questions/metadata that align to each performance measure will be entered into Partner's Portal. Due to the qualitative nature of the HE_Impact measure, this measure will be reported in Partner's Portal.
</t>
    </r>
    <r>
      <rPr>
        <b/>
        <u/>
        <sz val="11"/>
        <color rgb="FF000000"/>
        <rFont val="Calibri"/>
        <family val="2"/>
        <scheme val="minor"/>
      </rPr>
      <t xml:space="preserve">Technical Guidance
</t>
    </r>
    <r>
      <rPr>
        <sz val="11"/>
        <color rgb="FF000000"/>
        <rFont val="Calibri"/>
        <family val="2"/>
        <scheme val="minor"/>
      </rPr>
      <t>Please see the Indicator Reference Sheets and glossary of the technical guidance for definitions that have been developed to help operationalize each performance measure. For additional details about the reporting process, refer to the technical guidance. 
Feel free to reach out to your Evaluation Officer if you have additional questions about using this tool.</t>
    </r>
  </si>
  <si>
    <t xml:space="preserve">Select your jurisdiction </t>
  </si>
  <si>
    <t>Select reporting period</t>
  </si>
  <si>
    <t>Data Entry Instructions</t>
  </si>
  <si>
    <t>Variable/Disaggregate</t>
  </si>
  <si>
    <t>Reporting Specifications</t>
  </si>
  <si>
    <t>Jurisdiction</t>
  </si>
  <si>
    <t>This field will be prepopulated for all rows of data based on the selection made in the drop-down from 'Select your jurisdiction' from the Start Here tab. The cells will appear gray to indicate that no additional data entry is needed.</t>
  </si>
  <si>
    <t>Reporting_Period</t>
  </si>
  <si>
    <t>This field will be prepopulated for all rows of data based on the selection made in the drop-down for 'Select reporting period' from the Start Here tab (See technical guidance for reporting timeline table.) The cells will appear gray to indicate that no additional data entry is needed.</t>
  </si>
  <si>
    <t>HE_Activities</t>
  </si>
  <si>
    <t>Total_HE_Activities</t>
  </si>
  <si>
    <t xml:space="preserve">This is a formula field that will generate a total count of health equity focused overdose prevention activities that occurred in a clinical, harm reduction, public safety, or other settings during the designated reporting period once the disaggregates below are entered into the appropriate fields. </t>
  </si>
  <si>
    <t>HE_Clinical_Settings</t>
  </si>
  <si>
    <t>Enter a whole number for the health equity focused overdose prevention activities that occurred in a health/clinical setting.</t>
  </si>
  <si>
    <t>HE_HR_Settings</t>
  </si>
  <si>
    <t>Enter a whole number for the health equity focused overdose prevention activities that occurred in a harm reduction setting.</t>
  </si>
  <si>
    <t>HE_Public_Safety_Settings</t>
  </si>
  <si>
    <t>Enter a whole number for the health equity focused overdose prevention activities that occurred in a public safety setting.</t>
  </si>
  <si>
    <t>HE_Other_Settings</t>
  </si>
  <si>
    <t>This disaggregate is optional. If chosen, enter a whole number that reflects the health equity focused overdose prevention activities that occurred in any setting outside of clinical, harm reduction, and public safety.</t>
  </si>
  <si>
    <t>HR_Encounters</t>
  </si>
  <si>
    <t>Total_HR_Encounters</t>
  </si>
  <si>
    <t>Enter a total count of harm reduction service encounters (e.g., in-person, mail, telephone, online) that occurred at an OD2A-S funded or supported organization during the designated reporting period.</t>
  </si>
  <si>
    <t>Encounters_with_Drug_Checking</t>
  </si>
  <si>
    <t xml:space="preserve">Enter a whole number for service encounters where in-person drug checking occurred. </t>
  </si>
  <si>
    <t>ZipCode_By_HR_Service_Site</t>
  </si>
  <si>
    <t>Encounters_with_Drug_Checking_by_ZipCode</t>
  </si>
  <si>
    <t>Enter a whole number for service encounters involving drug checking for each zip code provided. When the zip code is "unknown" total the remaining encounters with drug checking and enter a whole number.</t>
  </si>
  <si>
    <t>HR_Naloxone</t>
  </si>
  <si>
    <t>Total_Naloxone_Distributed</t>
  </si>
  <si>
    <t>Enter a whole number for pre-measured doses of naloxone distributed by an OD2A-S funded or supported organization during the designated reporting period.</t>
  </si>
  <si>
    <t>Type_of_Organization</t>
  </si>
  <si>
    <t>Num_Doses_Distributed</t>
  </si>
  <si>
    <t>ZipCode_By_Nal_Distribution_Site</t>
  </si>
  <si>
    <t xml:space="preserve">Enter the five-digit zip code where the funded organization distributed their doses of naloxone.  For any distribution site where the zip code is unknown, provide the total in the adjacent cell.  </t>
  </si>
  <si>
    <t>Num_Doses_Distributed_ZipCode</t>
  </si>
  <si>
    <t>Enter a whole number for the count of pre-measured naloxone doses distributed for each zip code. When the zip code is "unknown" total the remaining doses distributed and enter a whole number.</t>
  </si>
  <si>
    <t>LTC_Navigators</t>
  </si>
  <si>
    <t>Total_Navigators</t>
  </si>
  <si>
    <t>Enter a total count of unique navigators who link PWUD to care and/or harm reduction services via warm handoffs during the designated reporting period.</t>
  </si>
  <si>
    <t>Nav_Clinical</t>
  </si>
  <si>
    <t>Enter a whole number for the navigators located in a health/clinical setting.</t>
  </si>
  <si>
    <t>Nav_HR</t>
  </si>
  <si>
    <t xml:space="preserve">Enter a whole number for the  located in a harm reduction setting. </t>
  </si>
  <si>
    <t>Nav_Public_Safety</t>
  </si>
  <si>
    <t xml:space="preserve">Enter a whole number for the navigators located in a public safety setting. </t>
  </si>
  <si>
    <t>Nav_Other</t>
  </si>
  <si>
    <t>Enter a whole number for the in any other settings.</t>
  </si>
  <si>
    <t>Navigator_Hours_Clinical</t>
  </si>
  <si>
    <t>This disaggregate is optional. If chosen, enter a whole number for the total hours navigators have spent on linkage to care or referral efforts in health/clinical settings.</t>
  </si>
  <si>
    <t>Navigator_Hours_HR</t>
  </si>
  <si>
    <t>This disaggregate is optional. If chosen, enter a whole number for the total hours navigators have spent on linkage to care or referral efforts in harm reduction settings.</t>
  </si>
  <si>
    <t>Navigator_Hours_Public_Safety</t>
  </si>
  <si>
    <t>This disaggregate is optional. If chosen, enter a whole number for the total hours navigators have spent on linkage to care or referral efforts in public safety settings.</t>
  </si>
  <si>
    <t>Navigator_Hours_Other</t>
  </si>
  <si>
    <t>This disaggregate is optional. If chosen, enter a whole number for the total hours navigators have spent on linkage to care or referral efforts in any other settings.</t>
  </si>
  <si>
    <t xml:space="preserve"> </t>
  </si>
  <si>
    <t>LTC_Referrals</t>
  </si>
  <si>
    <t>Total_Referrals</t>
  </si>
  <si>
    <t>This is a formula field that will generate a total count of unique referrals to care and harm reduction services once the disaggregates below are entered in the appropriate fields.</t>
  </si>
  <si>
    <t>Race</t>
  </si>
  <si>
    <t>Ref_MOUD</t>
  </si>
  <si>
    <t xml:space="preserve">Enter a whole number for all referrals to MOUD for each race/ethnicity with available data. </t>
  </si>
  <si>
    <t>Ref_Behavioral_Trt</t>
  </si>
  <si>
    <t xml:space="preserve">Enter a whole number for all referrals to behavioral health treatment only (without MOUD) for each race/ethnicity with available data. </t>
  </si>
  <si>
    <t>Ref_to_HR</t>
  </si>
  <si>
    <t xml:space="preserve">Enter a whole number for all referrals to harm reduction services for each race/ethnicity with available data. </t>
  </si>
  <si>
    <t>Total_Ref_Race_Ethnicity</t>
  </si>
  <si>
    <t xml:space="preserve">This is a formula field that will generate a total count for all referrals to MOUD, behavioral treatment only (without MOUD), and harm reduction services by each race/ethnicity. </t>
  </si>
  <si>
    <t>HS_Training</t>
  </si>
  <si>
    <t>Total_Trained</t>
  </si>
  <si>
    <t>Enter a whole number for the count of all unique clinicians trained on implementing the 2022 CDC Clinical Practice Guidelines for Prescribing Opioids for Pain during the designated reporting period.</t>
  </si>
  <si>
    <t xml:space="preserve">Specialty  </t>
  </si>
  <si>
    <t xml:space="preserve">This disaggregate is optional. If chosen, select a specialty from the dropdown list for the type of clinicians trained on the 2022 CDC Clinical Practice Guidelines for Prescribing Opioids for Pain. </t>
  </si>
  <si>
    <t>Num_Trained</t>
  </si>
  <si>
    <t>This disaggregate is optional. If chosen, enter a whole number for the unique clinicians by specialty who are trained on implementing the 2022 CDC Clinical Practice Guidelines for Prescribing Opioids for Pain.</t>
  </si>
  <si>
    <t>Num_Eligible</t>
  </si>
  <si>
    <t>This disaggregate is optional. If chosen, enter a whole number for all eligible clinicians who could be trained on implementing the 2022 CDC Clinical Practice Guidelines for Prescribing Opioids for Pain.</t>
  </si>
  <si>
    <t>Percent_Clinician_Trained</t>
  </si>
  <si>
    <t>This disaggregate is optional. It is a formula field that will generate a percentage of clinicians trained when the numerator (Num_Trained) and denominator (Num_Eligible) are entered into the appropriate fields.</t>
  </si>
  <si>
    <t>HS_SUD_Protocols</t>
  </si>
  <si>
    <t>Total_Health_Settings</t>
  </si>
  <si>
    <r>
      <rPr>
        <sz val="11"/>
        <color rgb="FF000000"/>
        <rFont val="Calibri"/>
        <family val="2"/>
        <scheme val="minor"/>
      </rPr>
      <t xml:space="preserve">Enter the total count of health/clinical settings where protocols and/or policies have been implemented/improved for evidence-based SUD treatment and/or referrals. </t>
    </r>
    <r>
      <rPr>
        <u/>
        <sz val="11"/>
        <color rgb="FF000000"/>
        <rFont val="Calibri"/>
        <family val="2"/>
        <scheme val="minor"/>
      </rPr>
      <t>Note this will be the number of unique health settings, regardless of whether they have just one or both types of protocols/policies.</t>
    </r>
  </si>
  <si>
    <t>Num_Settings_SUD_Treatment</t>
  </si>
  <si>
    <t>Enter a whole number for the health/clinical settings where protocols or policies have been implemented/improved for evidence-based SUD treatment.</t>
  </si>
  <si>
    <t>Num_Settings_SUD_Referrals</t>
  </si>
  <si>
    <t>Enter a whole number for the health/clinical settings where protocols or policies have been implemented/improved for evidence-based SUD referrals.</t>
  </si>
  <si>
    <t>Number of health equity focused overdose prevention activities implemented with OD2A funding</t>
  </si>
  <si>
    <r>
      <rPr>
        <b/>
        <sz val="11"/>
        <color rgb="FF000000"/>
        <rFont val="Calibri"/>
        <family val="2"/>
        <scheme val="minor"/>
      </rPr>
      <t xml:space="preserve">Total_HE_Activities: </t>
    </r>
    <r>
      <rPr>
        <sz val="11"/>
        <color rgb="FF000000"/>
        <rFont val="Calibri"/>
        <family val="2"/>
        <scheme val="minor"/>
      </rPr>
      <t>This is a formula field that will generate a total count of health equity focused overdose prevention activities that occurred in a clinical, harm reduction, public safety, or other settings during the designated reporting period once the disaggregates below are entered into the appropriate fields.</t>
    </r>
    <r>
      <rPr>
        <sz val="11"/>
        <color rgb="FF000000"/>
        <rFont val="Calibri"/>
        <family val="2"/>
        <scheme val="minor"/>
      </rPr>
      <t xml:space="preserve">
</t>
    </r>
    <r>
      <rPr>
        <b/>
        <sz val="11"/>
        <color rgb="FF000000"/>
        <rFont val="Calibri"/>
        <family val="2"/>
        <scheme val="minor"/>
      </rPr>
      <t>HE_Clinical_Settings</t>
    </r>
    <r>
      <rPr>
        <sz val="11"/>
        <color rgb="FF000000"/>
        <rFont val="Calibri"/>
        <family val="2"/>
        <scheme val="minor"/>
      </rPr>
      <t xml:space="preserve">: Enter a whole number for the health equity focused overdose prevention activities that occurred in a health/clinical setting.
</t>
    </r>
    <r>
      <rPr>
        <b/>
        <sz val="11"/>
        <color rgb="FF000000"/>
        <rFont val="Calibri"/>
        <family val="2"/>
        <scheme val="minor"/>
      </rPr>
      <t>HE_HR_Settings</t>
    </r>
    <r>
      <rPr>
        <sz val="11"/>
        <color rgb="FF000000"/>
        <rFont val="Calibri"/>
        <family val="2"/>
        <scheme val="minor"/>
      </rPr>
      <t xml:space="preserve">: Enter a whole number that reflects the health equity focused overdose prevention activities that occurred in a harm reduction setting.
</t>
    </r>
    <r>
      <rPr>
        <b/>
        <sz val="11"/>
        <color rgb="FF000000"/>
        <rFont val="Calibri"/>
        <family val="2"/>
        <scheme val="minor"/>
      </rPr>
      <t>HE_Public_Safety_Settings</t>
    </r>
    <r>
      <rPr>
        <sz val="11"/>
        <color rgb="FF000000"/>
        <rFont val="Calibri"/>
        <family val="2"/>
        <scheme val="minor"/>
      </rPr>
      <t xml:space="preserve">: Enter a whole number that reflects the health equity focused overdose prevention activities that occurred in a public safety setting.
</t>
    </r>
    <r>
      <rPr>
        <b/>
        <sz val="11"/>
        <color rgb="FF000000"/>
        <rFont val="Calibri"/>
        <family val="2"/>
        <scheme val="minor"/>
      </rPr>
      <t>HE_Other_Settings</t>
    </r>
    <r>
      <rPr>
        <sz val="11"/>
        <color rgb="FF000000"/>
        <rFont val="Calibri"/>
        <family val="2"/>
        <scheme val="minor"/>
      </rPr>
      <t>: This disaggregate is optional. If chosen, enter a whole number that reflects the health equity focused overdose prevention activities that occurred in any setting outside of clinical, harm reduction, and public safety.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</si>
  <si>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Required</t>
  </si>
  <si>
    <t>DISAGGREGATES</t>
  </si>
  <si>
    <t>Optional</t>
  </si>
  <si>
    <t>HE_Public _Safety_ Settings</t>
  </si>
  <si>
    <t xml:space="preserve">Number of harm reduction service encounters at OD2A funded or supported organizations </t>
  </si>
  <si>
    <t>DISAGGREGATE</t>
  </si>
  <si>
    <t>Subtotal</t>
  </si>
  <si>
    <t>Unknown</t>
  </si>
  <si>
    <t>Number of naloxone doses distributed by OD2A funded or supported organizations</t>
  </si>
  <si>
    <t>Number of navigators who link PWUD to care and harm reduction services via warm handoffs</t>
  </si>
  <si>
    <r>
      <rPr>
        <b/>
        <sz val="11"/>
        <color rgb="FF000000"/>
        <rFont val="Calibri"/>
        <family val="2"/>
        <scheme val="minor"/>
      </rPr>
      <t>Total_Navigators</t>
    </r>
    <r>
      <rPr>
        <sz val="11"/>
        <color rgb="FF000000"/>
        <rFont val="Calibri"/>
        <family val="2"/>
        <scheme val="minor"/>
      </rPr>
      <t xml:space="preserve">: Enter a total count of unique navigators who link PWUD to care and/or harm reduction services via warm handoffs during the designated reporting period.
</t>
    </r>
    <r>
      <rPr>
        <b/>
        <sz val="11"/>
        <color rgb="FF000000"/>
        <rFont val="Calibri"/>
        <family val="2"/>
        <scheme val="minor"/>
      </rPr>
      <t>Nav_Clinical</t>
    </r>
    <r>
      <rPr>
        <sz val="11"/>
        <color rgb="FF000000"/>
        <rFont val="Calibri"/>
        <family val="2"/>
        <scheme val="minor"/>
      </rPr>
      <t xml:space="preserve">: Enter a whole number for the navigators located in a health/clinical setting.
</t>
    </r>
    <r>
      <rPr>
        <b/>
        <sz val="11"/>
        <color rgb="FF000000"/>
        <rFont val="Calibri"/>
        <family val="2"/>
        <scheme val="minor"/>
      </rPr>
      <t>Nav_HR</t>
    </r>
    <r>
      <rPr>
        <sz val="11"/>
        <color rgb="FF000000"/>
        <rFont val="Calibri"/>
        <family val="2"/>
        <scheme val="minor"/>
      </rPr>
      <t xml:space="preserve">: Enter a whole number for the navigators located in a harm reduction setting. 
</t>
    </r>
    <r>
      <rPr>
        <b/>
        <sz val="11"/>
        <color rgb="FF000000"/>
        <rFont val="Calibri"/>
        <family val="2"/>
        <scheme val="minor"/>
      </rPr>
      <t>Nav_Public_Safety</t>
    </r>
    <r>
      <rPr>
        <sz val="11"/>
        <color rgb="FF000000"/>
        <rFont val="Calibri"/>
        <family val="2"/>
        <scheme val="minor"/>
      </rPr>
      <t xml:space="preserve">: Enter a whole number for the navigators located in a public safety setting. 
</t>
    </r>
    <r>
      <rPr>
        <b/>
        <sz val="11"/>
        <color rgb="FF000000"/>
        <rFont val="Calibri"/>
        <family val="2"/>
        <scheme val="minor"/>
      </rPr>
      <t>Nav_Other</t>
    </r>
    <r>
      <rPr>
        <sz val="11"/>
        <color rgb="FF000000"/>
        <rFont val="Calibri"/>
        <family val="2"/>
        <scheme val="minor"/>
      </rPr>
      <t xml:space="preserve">: Enter a whole number for the navigators in any other settings.
</t>
    </r>
    <r>
      <rPr>
        <b/>
        <sz val="11"/>
        <color rgb="FF000000"/>
        <rFont val="Calibri"/>
        <family val="2"/>
        <scheme val="minor"/>
      </rPr>
      <t>Navigators_Hours_Clinical</t>
    </r>
    <r>
      <rPr>
        <sz val="11"/>
        <color rgb="FF000000"/>
        <rFont val="Calibri"/>
        <family val="2"/>
        <scheme val="minor"/>
      </rPr>
      <t xml:space="preserve">: This disaggregate is optional. If chosen, enter a whole number for the total hours navigators have spent on linkage to care or referral efforts in health/clinical settings.
</t>
    </r>
    <r>
      <rPr>
        <b/>
        <sz val="11"/>
        <color rgb="FF000000"/>
        <rFont val="Calibri"/>
        <family val="2"/>
        <scheme val="minor"/>
      </rPr>
      <t>Navigators_Hours_HR</t>
    </r>
    <r>
      <rPr>
        <sz val="11"/>
        <color rgb="FF000000"/>
        <rFont val="Calibri"/>
        <family val="2"/>
        <scheme val="minor"/>
      </rPr>
      <t xml:space="preserve">: This disaggregate is optional. If chosen, enter a whole number for the total hours navigators have spent on linkage to care or referral efforts in harm reduction settings.
</t>
    </r>
    <r>
      <rPr>
        <b/>
        <sz val="11"/>
        <color rgb="FF000000"/>
        <rFont val="Calibri"/>
        <family val="2"/>
        <scheme val="minor"/>
      </rPr>
      <t>Navigators_Hours_Public_Safety</t>
    </r>
    <r>
      <rPr>
        <sz val="11"/>
        <color rgb="FF000000"/>
        <rFont val="Calibri"/>
        <family val="2"/>
        <scheme val="minor"/>
      </rPr>
      <t xml:space="preserve">: This disaggregate is optional. If chosen, enter a whole number for the total hours navigators have spent on linkage to care or referral efforts in public safety settings.
</t>
    </r>
    <r>
      <rPr>
        <b/>
        <sz val="11"/>
        <color rgb="FF000000"/>
        <rFont val="Calibri"/>
        <family val="2"/>
        <scheme val="minor"/>
      </rPr>
      <t>Navigators_Hours_Other</t>
    </r>
    <r>
      <rPr>
        <sz val="11"/>
        <color rgb="FF000000"/>
        <rFont val="Calibri"/>
        <family val="2"/>
        <scheme val="minor"/>
      </rPr>
      <t>: This disaggregate is optional. If chosen, enter a whole number for the total hours navigators have spent on linkage to care or referral efforts in any other settings.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</si>
  <si>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Navigators_Hours_Clinical</t>
  </si>
  <si>
    <t>Navigators_Hours_HR</t>
  </si>
  <si>
    <t>Navigators_Hours_Public_Safety</t>
  </si>
  <si>
    <t>Navigators_Hours_Other</t>
  </si>
  <si>
    <t>Number of referrals to care and harm reduction services</t>
  </si>
  <si>
    <t>American Indian or Alaska Native</t>
  </si>
  <si>
    <t>Hispanic or Latino</t>
  </si>
  <si>
    <t>Asian</t>
  </si>
  <si>
    <t>Black or African American</t>
  </si>
  <si>
    <t>Native Hawaiian or Other Pacific Islander</t>
  </si>
  <si>
    <t>White</t>
  </si>
  <si>
    <t>Number of clinicians who received training on implementing the "2022 CDC Clinical Practice Guidelines for Prescribing Opioids for Pain"</t>
  </si>
  <si>
    <r>
      <rPr>
        <b/>
        <sz val="11"/>
        <color rgb="FF000000"/>
        <rFont val="Calibri"/>
        <family val="2"/>
        <scheme val="minor"/>
      </rPr>
      <t>Total_Trained</t>
    </r>
    <r>
      <rPr>
        <sz val="11"/>
        <color rgb="FF000000"/>
        <rFont val="Calibri"/>
        <family val="2"/>
        <scheme val="minor"/>
      </rPr>
      <t xml:space="preserve">: Enter a whole number for the count of all unique clinicians trained on implementing the 2022 CDC Clinical Practice Guidelines for Prescribing Opioids for Pain during the designated reporting period.
</t>
    </r>
    <r>
      <rPr>
        <b/>
        <sz val="11"/>
        <color rgb="FF000000"/>
        <rFont val="Calibri"/>
        <family val="2"/>
        <scheme val="minor"/>
      </rPr>
      <t>Specialty</t>
    </r>
    <r>
      <rPr>
        <sz val="11"/>
        <color rgb="FF000000"/>
        <rFont val="Calibri"/>
        <family val="2"/>
        <scheme val="minor"/>
      </rPr>
      <t xml:space="preserve">: This disaggregate is optional. If chosen, select a specialty from the dropdown list for the type of clinicians trained on the 2022 CDC Clinical Practice Guidelines for Prescribing Opioids for Pain. 
</t>
    </r>
    <r>
      <rPr>
        <b/>
        <sz val="11"/>
        <color rgb="FF000000"/>
        <rFont val="Calibri"/>
        <family val="2"/>
        <scheme val="minor"/>
      </rPr>
      <t>Num_Trained</t>
    </r>
    <r>
      <rPr>
        <sz val="11"/>
        <color rgb="FF000000"/>
        <rFont val="Calibri"/>
        <family val="2"/>
        <scheme val="minor"/>
      </rPr>
      <t xml:space="preserve">: This disaggregate is optional. If chosen, enter a whole number for the unique clinicians by specialty who are trained on implementing the 2022 CDC Clinical Practice Guidelines for Prescribing Opioids for Pain.
</t>
    </r>
    <r>
      <rPr>
        <b/>
        <sz val="11"/>
        <color rgb="FF000000"/>
        <rFont val="Calibri"/>
        <family val="2"/>
        <scheme val="minor"/>
      </rPr>
      <t>Num_Eligible</t>
    </r>
    <r>
      <rPr>
        <sz val="11"/>
        <color rgb="FF000000"/>
        <rFont val="Calibri"/>
        <family val="2"/>
        <scheme val="minor"/>
      </rPr>
      <t xml:space="preserve">: This disaggregate is optional. If chosen, enter a whole number for all eligible clinicians who could be trained on implementing the 2022 CDC Clinical Practice Guidelines for Prescribing Opioids for Pain.
</t>
    </r>
    <r>
      <rPr>
        <b/>
        <sz val="11"/>
        <color rgb="FF000000"/>
        <rFont val="Calibri"/>
        <family val="2"/>
        <scheme val="minor"/>
      </rPr>
      <t>Percent_Clinician_Trained</t>
    </r>
    <r>
      <rPr>
        <sz val="11"/>
        <color rgb="FF000000"/>
        <rFont val="Calibri"/>
        <family val="2"/>
        <scheme val="minor"/>
      </rPr>
      <t>: This disaggregate is optional. It is a formula field that will generate a percentage of clinicians trained when the numerator (Num_Trained) and denominator (Num_Eligible) are entered into the appropriate fields.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</si>
  <si>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Number of health/clinical settings implementing or improving protocols and/or policies for evidence-based SUD treatment or referrals</t>
  </si>
  <si>
    <r>
      <rPr>
        <b/>
        <sz val="11"/>
        <color rgb="FF000000"/>
        <rFont val="Calibri"/>
        <family val="2"/>
        <scheme val="minor"/>
      </rPr>
      <t xml:space="preserve">Total_Health_Settings: </t>
    </r>
    <r>
      <rPr>
        <sz val="11"/>
        <color rgb="FF000000"/>
        <rFont val="Calibri"/>
        <family val="2"/>
        <scheme val="minor"/>
      </rPr>
      <t xml:space="preserve">Enter the total count of health/clinical settings where protocols and/or policies have been implemented/improved for evidence-based SUD treatment and/or referrals. </t>
    </r>
    <r>
      <rPr>
        <u/>
        <sz val="11"/>
        <color rgb="FF000000"/>
        <rFont val="Calibri"/>
        <family val="2"/>
        <scheme val="minor"/>
      </rPr>
      <t xml:space="preserve">Note this will be the number of unique health settings, regardless of whether they have just one or both types of protocols/policies.
</t>
    </r>
    <r>
      <rPr>
        <b/>
        <sz val="11"/>
        <color rgb="FF000000"/>
        <rFont val="Calibri"/>
        <family val="2"/>
        <scheme val="minor"/>
      </rPr>
      <t>Num_Settings_SUD_Treatment</t>
    </r>
    <r>
      <rPr>
        <sz val="11"/>
        <color rgb="FF000000"/>
        <rFont val="Calibri"/>
        <family val="2"/>
        <scheme val="minor"/>
      </rPr>
      <t xml:space="preserve">: Enter a whole number for the health/clinical settings where protocols or policies have been implemented/improved for evidence-based SUD treatment.
</t>
    </r>
    <r>
      <rPr>
        <b/>
        <sz val="11"/>
        <color rgb="FF000000"/>
        <rFont val="Calibri"/>
        <family val="2"/>
        <scheme val="minor"/>
      </rPr>
      <t>Num_Settings_SUD_Referrals</t>
    </r>
    <r>
      <rPr>
        <sz val="11"/>
        <color rgb="FF000000"/>
        <rFont val="Calibri"/>
        <family val="2"/>
        <scheme val="minor"/>
      </rPr>
      <t>: Enter a whole number for the health/clinical settings where protocols or policies have been implemented/improved for evidence-based SUD referrals.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</si>
  <si>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Partners with employees with lived/living experiences</t>
  </si>
  <si>
    <t>Please answer the following contextual questions.</t>
  </si>
  <si>
    <t xml:space="preserve">1. Is there anything you want to share that would help contextualize your response? </t>
  </si>
  <si>
    <t xml:space="preserve">Describe and provide metadata on this report of partnering organizations. </t>
  </si>
  <si>
    <t xml:space="preserve">1. Describe any issues or concerns that impact the quality of the data shared (e.g., data completeness, data accuracy, facilitators/barriers for collection and reporting). </t>
  </si>
  <si>
    <t>Time Period</t>
  </si>
  <si>
    <t>Type of organization</t>
  </si>
  <si>
    <t>Specialty</t>
  </si>
  <si>
    <t>Alabama</t>
  </si>
  <si>
    <t>3/1/2024-8/31/2024</t>
  </si>
  <si>
    <t>Syringe Service Programs</t>
  </si>
  <si>
    <t>Primary care</t>
  </si>
  <si>
    <t>Alaska</t>
  </si>
  <si>
    <t>9/1/2024-8/31/2025</t>
  </si>
  <si>
    <t>Community-based organizations</t>
  </si>
  <si>
    <t>Emergency medicine</t>
  </si>
  <si>
    <t>Arizona</t>
  </si>
  <si>
    <t>9/1/2025-8/31/2026</t>
  </si>
  <si>
    <t>Senior care organizations</t>
  </si>
  <si>
    <t>Hospitalists</t>
  </si>
  <si>
    <t>Arkansas</t>
  </si>
  <si>
    <t>9/1/2026-8/31/2027</t>
  </si>
  <si>
    <t>Faith-based organizations</t>
  </si>
  <si>
    <t>Surgeons</t>
  </si>
  <si>
    <t>California </t>
  </si>
  <si>
    <t>9/1/2027-3/31/2028</t>
  </si>
  <si>
    <t>Emergency Department/Urgent Care</t>
  </si>
  <si>
    <t>OB/GYNs</t>
  </si>
  <si>
    <t>Colorado</t>
  </si>
  <si>
    <t>Other healthcare organizations</t>
  </si>
  <si>
    <t>Neurologists</t>
  </si>
  <si>
    <t>Connecticut</t>
  </si>
  <si>
    <t>Police departments</t>
  </si>
  <si>
    <t>Dentists</t>
  </si>
  <si>
    <t xml:space="preserve">D.C. Washington </t>
  </si>
  <si>
    <t>Jails/Prisons</t>
  </si>
  <si>
    <t>Physical medicine and rehabilitation</t>
  </si>
  <si>
    <t>Delaware</t>
  </si>
  <si>
    <t>Colleges/Universities</t>
  </si>
  <si>
    <t>Occupational medicine</t>
  </si>
  <si>
    <t>Florida</t>
  </si>
  <si>
    <t>Secondary education</t>
  </si>
  <si>
    <t>Pharmacists</t>
  </si>
  <si>
    <t>Georgia</t>
  </si>
  <si>
    <t>Other Health Department</t>
  </si>
  <si>
    <t>Other</t>
  </si>
  <si>
    <t>Hawaii</t>
  </si>
  <si>
    <t>Idaho</t>
  </si>
  <si>
    <t>Illinois</t>
  </si>
  <si>
    <t>Indiana</t>
  </si>
  <si>
    <t>Iowa</t>
  </si>
  <si>
    <t>Kansas</t>
  </si>
  <si>
    <t>Kentucky </t>
  </si>
  <si>
    <t>Louisiana</t>
  </si>
  <si>
    <t>Maine</t>
  </si>
  <si>
    <t>Maryland</t>
  </si>
  <si>
    <t>Massachusetts</t>
  </si>
  <si>
    <t>Michigan</t>
  </si>
  <si>
    <t>Minnesota</t>
  </si>
  <si>
    <t>Mississippi</t>
  </si>
  <si>
    <t>Missouri</t>
  </si>
  <si>
    <t>Montana</t>
  </si>
  <si>
    <t>Nebraska</t>
  </si>
  <si>
    <t>Nevada</t>
  </si>
  <si>
    <t>New Hampshire</t>
  </si>
  <si>
    <t>New Jersey</t>
  </si>
  <si>
    <t>New Mexico</t>
  </si>
  <si>
    <t>New York </t>
  </si>
  <si>
    <t>North Carolina</t>
  </si>
  <si>
    <t>Ohio</t>
  </si>
  <si>
    <t>Oklahoma</t>
  </si>
  <si>
    <t>Oregon</t>
  </si>
  <si>
    <t>Pennsylvania</t>
  </si>
  <si>
    <t>Rhode Island</t>
  </si>
  <si>
    <t>South Carolina</t>
  </si>
  <si>
    <t>South Dakota</t>
  </si>
  <si>
    <t>Tennessee</t>
  </si>
  <si>
    <t>Texas</t>
  </si>
  <si>
    <t>Utah </t>
  </si>
  <si>
    <t>Vermont</t>
  </si>
  <si>
    <t>Virginia</t>
  </si>
  <si>
    <t>Washington</t>
  </si>
  <si>
    <t>West Virginia</t>
  </si>
  <si>
    <t>Wyoming</t>
  </si>
  <si>
    <r>
      <rPr>
        <b/>
        <sz val="11"/>
        <color rgb="FF000000"/>
        <rFont val="Calibri"/>
        <family val="2"/>
        <scheme val="minor"/>
      </rPr>
      <t>Total_HR_Encounters</t>
    </r>
    <r>
      <rPr>
        <sz val="11"/>
        <color rgb="FF000000"/>
        <rFont val="Calibri"/>
        <family val="2"/>
        <scheme val="minor"/>
      </rPr>
      <t xml:space="preserve">:Enter a total count of harm reduction service encounters (e.g., in-person, mail, telephone, online) that occurred at an OD2A-S funded or supported organization during the designated reporting period.
</t>
    </r>
    <r>
      <rPr>
        <b/>
        <sz val="11"/>
        <color rgb="FF000000"/>
        <rFont val="Calibri"/>
        <family val="2"/>
        <scheme val="minor"/>
      </rPr>
      <t>Encounters_with_Drug_Checking</t>
    </r>
    <r>
      <rPr>
        <sz val="11"/>
        <color rgb="FF000000"/>
        <rFont val="Calibri"/>
        <family val="2"/>
        <scheme val="minor"/>
      </rPr>
      <t xml:space="preserve">: Enter a whole number for service encounters where in-person drug checking occurred. 
</t>
    </r>
    <r>
      <rPr>
        <b/>
        <sz val="11"/>
        <color rgb="FF000000"/>
        <rFont val="Calibri"/>
        <family val="2"/>
        <scheme val="minor"/>
      </rPr>
      <t>ZipCode_By_HR_Service _Site</t>
    </r>
    <r>
      <rPr>
        <sz val="11"/>
        <color rgb="FF000000"/>
        <rFont val="Calibri"/>
        <family val="2"/>
        <scheme val="minor"/>
      </rPr>
      <t xml:space="preserve">: Enter the five-digit zip code for each site where harm reduction services (e.g., in-person, mail, telephone, online) were provided. For any service site where services are provided in person, use the brick and mortar location zip code. For services provided via phone or mail, use the address of the brick and mortar location. For mobile-based outreach services, use the zip code of outreach. For any service sites where zip codes are unknown, provide the total number of encounters that occurred across locations with unknown zip codes in the designated cell for “unknown” within the adjacent cell. 
</t>
    </r>
    <r>
      <rPr>
        <b/>
        <sz val="11"/>
        <color rgb="FF000000"/>
        <rFont val="Calibri"/>
        <family val="2"/>
        <scheme val="minor"/>
      </rPr>
      <t>Encounters_with_Drug_Checking_by_ZipCode</t>
    </r>
    <r>
      <rPr>
        <sz val="11"/>
        <color rgb="FF000000"/>
        <rFont val="Calibri"/>
        <family val="2"/>
        <scheme val="minor"/>
      </rPr>
      <t>: Enter a whole number for service encounters involving drug checking for each zip code provided. When the zip code is "unknown" total the remaining encounters with drug checking and enter a whole number.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</si>
  <si>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 xml:space="preserve">Enter the five-digit zip code for each site where harm reduction services (e.g., in-person, mail, telephone, online) were provided. For any service site where services are provided in person, use the brick and mortar location zip code. For services provided via phone or mail, use the address of the brick and mortar location. For mobile-based outreach services, use the zip code of outreach. For any service sites where zip codes are unknown, provide the total number of encounters that occurred across locations with unknown zip codes in the designated cell for “unknown” within the adjacent cell. </t>
  </si>
  <si>
    <t>Middle Eastern or North African</t>
  </si>
  <si>
    <t>Multiracial and/or Multiethnic</t>
  </si>
  <si>
    <t>Race_Ethnicity</t>
  </si>
  <si>
    <t>This variable has been pre-selected. If data are not available for a particular race and ethnicity, enter 0 for all variables in the adjacent row. Note: when the race_ethnicity is marked unknown, this also includes if an individual preferred not to answer.</t>
  </si>
  <si>
    <r>
      <rPr>
        <b/>
        <sz val="11"/>
        <color rgb="FF000000"/>
        <rFont val="Calibri"/>
        <family val="2"/>
        <scheme val="minor"/>
      </rPr>
      <t>Total_Referrals</t>
    </r>
    <r>
      <rPr>
        <sz val="11"/>
        <color rgb="FF000000"/>
        <rFont val="Calibri"/>
        <family val="2"/>
        <scheme val="minor"/>
      </rPr>
      <t xml:space="preserve">: This is a formula field that will generate a total count of unique referrals to care and harm reduction services once the disaggregates below are entered in the appropriate fields.
</t>
    </r>
    <r>
      <rPr>
        <b/>
        <sz val="11"/>
        <color rgb="FF000000"/>
        <rFont val="Calibri"/>
        <family val="2"/>
        <scheme val="minor"/>
      </rPr>
      <t>Race_Ethnicity</t>
    </r>
    <r>
      <rPr>
        <sz val="11"/>
        <color rgb="FF000000"/>
        <rFont val="Calibri"/>
        <family val="2"/>
        <scheme val="minor"/>
      </rPr>
      <t xml:space="preserve">: This variable has been pre-selected. If data are not available for a particular race and ethnicity, enter 0 for all variables in the adjacent row. Note: when the race_ethnicity is marked unknown, this also includes if an individual preferred not to answer.
</t>
    </r>
    <r>
      <rPr>
        <b/>
        <sz val="11"/>
        <color rgb="FF000000"/>
        <rFont val="Calibri"/>
        <family val="2"/>
        <scheme val="minor"/>
      </rPr>
      <t>Ref_MOUD</t>
    </r>
    <r>
      <rPr>
        <sz val="11"/>
        <color rgb="FF000000"/>
        <rFont val="Calibri"/>
        <family val="2"/>
        <scheme val="minor"/>
      </rPr>
      <t xml:space="preserve">: Enter a whole number for all referrals to MOUD for each race/ethnicity with available data. 
</t>
    </r>
    <r>
      <rPr>
        <b/>
        <sz val="11"/>
        <color rgb="FF000000"/>
        <rFont val="Calibri"/>
        <family val="2"/>
        <scheme val="minor"/>
      </rPr>
      <t>Ref_Behavioral_Trt</t>
    </r>
    <r>
      <rPr>
        <sz val="11"/>
        <color rgb="FF000000"/>
        <rFont val="Calibri"/>
        <family val="2"/>
        <scheme val="minor"/>
      </rPr>
      <t xml:space="preserve">: Enter a whole number for all referrals to behavioral health treatment only (without MOUD) for each race/ethnicity with available data. 
</t>
    </r>
    <r>
      <rPr>
        <b/>
        <sz val="11"/>
        <color rgb="FF000000"/>
        <rFont val="Calibri"/>
        <family val="2"/>
        <scheme val="minor"/>
      </rPr>
      <t>Ref_to_HR</t>
    </r>
    <r>
      <rPr>
        <sz val="11"/>
        <color rgb="FF000000"/>
        <rFont val="Calibri"/>
        <family val="2"/>
        <scheme val="minor"/>
      </rPr>
      <t xml:space="preserve">: Enter a whole number for all referrals to harm reduction services for each race/ethnicity with available data. 
</t>
    </r>
    <r>
      <rPr>
        <b/>
        <sz val="11"/>
        <color rgb="FF000000"/>
        <rFont val="Calibri"/>
        <family val="2"/>
        <scheme val="minor"/>
      </rPr>
      <t>Total_Ref_Race_Ethnicity</t>
    </r>
    <r>
      <rPr>
        <sz val="11"/>
        <color rgb="FF000000"/>
        <rFont val="Calibri"/>
        <family val="2"/>
        <scheme val="minor"/>
      </rPr>
      <t>: This is a formula field that will generate a total count for all referrals to MOUD, behavioral treatment only (without MOUD), and harm reduction services by each race/ethnicity.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</si>
  <si>
    <t xml:space="preserve">This variable has been pre-selected. If data are not available for a particular type of organization, enter 0 for all variables in the adjacent row. </t>
  </si>
  <si>
    <t xml:space="preserve">Enter a whole number for the count of all pre-measured naloxone doses distributed for each type of organization. </t>
  </si>
  <si>
    <r>
      <rPr>
        <b/>
        <sz val="11"/>
        <color rgb="FF000000"/>
        <rFont val="Calibri"/>
        <family val="2"/>
        <scheme val="minor"/>
      </rPr>
      <t>Total_Naloxone_Distributed</t>
    </r>
    <r>
      <rPr>
        <sz val="11"/>
        <color rgb="FF000000"/>
        <rFont val="Calibri"/>
        <family val="2"/>
        <scheme val="minor"/>
      </rPr>
      <t xml:space="preserve">: Enter a whole number for pre-measured doses of naloxone distributed by an OD2A-S  funded or supported organization during the designated reporting period.
</t>
    </r>
    <r>
      <rPr>
        <b/>
        <sz val="11"/>
        <color rgb="FF000000"/>
        <rFont val="Calibri"/>
        <family val="2"/>
        <scheme val="minor"/>
      </rPr>
      <t>Type_of_Organization</t>
    </r>
    <r>
      <rPr>
        <sz val="11"/>
        <color rgb="FF000000"/>
        <rFont val="Calibri"/>
        <family val="2"/>
        <scheme val="minor"/>
      </rPr>
      <t xml:space="preserve">:  This variable has been pre-selected. If data are not available for a particular type of organization, enter 0 for all variables in the adjacent row. 
</t>
    </r>
    <r>
      <rPr>
        <b/>
        <sz val="11"/>
        <color rgb="FF000000"/>
        <rFont val="Calibri"/>
        <family val="2"/>
        <scheme val="minor"/>
      </rPr>
      <t>Num_Doses_Distributed</t>
    </r>
    <r>
      <rPr>
        <sz val="11"/>
        <color rgb="FF000000"/>
        <rFont val="Calibri"/>
        <family val="2"/>
        <scheme val="minor"/>
      </rPr>
      <t xml:space="preserve">: Enter a whole number for the count of all pre-measured naloxone doses distributed for each type of organization. 
</t>
    </r>
    <r>
      <rPr>
        <b/>
        <sz val="11"/>
        <color rgb="FF000000"/>
        <rFont val="Calibri"/>
        <family val="2"/>
        <scheme val="minor"/>
      </rPr>
      <t>ZipCode_By_Nal_Distribution_Site</t>
    </r>
    <r>
      <rPr>
        <sz val="11"/>
        <color rgb="FF000000"/>
        <rFont val="Calibri"/>
        <family val="2"/>
        <scheme val="minor"/>
      </rPr>
      <t xml:space="preserve">: Enter the five-digit zip code where the funded organization distributed their doses of naloxone.  For any distribution site where the zip code is unknown, provide the total in the adjacent cell. </t>
    </r>
    <r>
      <rPr>
        <i/>
        <u/>
        <sz val="11"/>
        <color rgb="FF000000"/>
        <rFont val="Calibri"/>
        <family val="2"/>
        <scheme val="minor"/>
      </rPr>
      <t xml:space="preserve">
</t>
    </r>
    <r>
      <rPr>
        <b/>
        <sz val="11"/>
        <color rgb="FF000000"/>
        <rFont val="Calibri"/>
        <family val="2"/>
        <scheme val="minor"/>
      </rPr>
      <t xml:space="preserve">Num_Doses_Distributed_ZipCode: </t>
    </r>
    <r>
      <rPr>
        <sz val="11"/>
        <color rgb="FF000000"/>
        <rFont val="Calibri"/>
        <family val="2"/>
        <scheme val="minor"/>
      </rPr>
      <t>Enter a whole number for the count of pre-measured naloxone doses distributed for each zip code. When the zip code is "unknown" total the remaining doses distributed and enter a whole number.
Please note that CDC is requesting that jurisdictions enter all counts—</t>
    </r>
    <r>
      <rPr>
        <b/>
        <sz val="11"/>
        <color rgb="FF000000"/>
        <rFont val="Calibri"/>
        <family val="2"/>
        <scheme val="minor"/>
      </rPr>
      <t>please do not suppress small numbers</t>
    </r>
    <r>
      <rPr>
        <sz val="11"/>
        <color rgb="FF000000"/>
        <rFont val="Calibri"/>
        <family val="2"/>
        <scheme val="minor"/>
      </rPr>
      <t xml:space="preserve">. If the count is zero, </t>
    </r>
    <r>
      <rPr>
        <b/>
        <sz val="11"/>
        <color rgb="FF000000"/>
        <rFont val="Calibri"/>
        <family val="2"/>
        <scheme val="minor"/>
      </rPr>
      <t>please enter “0”</t>
    </r>
    <r>
      <rPr>
        <sz val="11"/>
        <color rgb="FF000000"/>
        <rFont val="Calibri"/>
        <family val="2"/>
        <scheme val="minor"/>
      </rPr>
      <t>—please do not leave these cells null or blank to ensure these cells are not mischaracterized as missing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</si>
</sst>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1"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5"/>
      <color theme="1"/>
      <name val="Calibri"/>
      <family val="2"/>
      <scheme val="minor"/>
    </font>
    <font>
      <b/>
      <sz val="15"/>
      <name val="Calibri"/>
      <family val="2"/>
      <scheme val="minor"/>
    </font>
    <font>
      <sz val="11"/>
      <name val="Calibri"/>
      <family val="2"/>
      <scheme val="minor"/>
    </font>
    <font>
      <b/>
      <sz val="11"/>
      <name val="Calibri"/>
      <family val="2"/>
      <scheme val="minor"/>
    </font>
    <font>
      <i/>
      <sz val="11"/>
      <name val="Calibri"/>
      <family val="2"/>
      <scheme val="minor"/>
    </font>
    <font>
      <sz val="8"/>
      <name val="Calibri"/>
      <family val="2"/>
      <scheme val="minor"/>
    </font>
    <font>
      <sz val="11"/>
      <color theme="2"/>
      <name val="Calibri"/>
      <family val="2"/>
      <scheme val="minor"/>
    </font>
    <font>
      <i/>
      <sz val="11"/>
      <color rgb="FF7F7F7F"/>
      <name val="Calibri"/>
      <family val="2"/>
      <scheme val="minor"/>
    </font>
    <font>
      <b/>
      <sz val="18"/>
      <name val="Calibri"/>
      <family val="2"/>
      <scheme val="minor"/>
    </font>
    <font>
      <b/>
      <sz val="12"/>
      <name val="Calibri"/>
      <family val="2"/>
      <scheme val="minor"/>
    </font>
    <font>
      <u/>
      <sz val="11"/>
      <color theme="10"/>
      <name val="Calibri"/>
      <family val="2"/>
      <scheme val="minor"/>
    </font>
    <font>
      <b/>
      <u/>
      <sz val="14"/>
      <color theme="2"/>
      <name val="Calibri"/>
      <family val="2"/>
      <scheme val="minor"/>
    </font>
    <font>
      <sz val="14"/>
      <color theme="2"/>
      <name val="Calibri"/>
      <family val="2"/>
      <scheme val="minor"/>
    </font>
    <font>
      <b/>
      <u/>
      <sz val="14"/>
      <name val="Calibri"/>
      <family val="2"/>
      <scheme val="minor"/>
    </font>
    <font>
      <b/>
      <u/>
      <sz val="16"/>
      <color theme="2"/>
      <name val="Calibri"/>
      <family val="2"/>
      <scheme val="minor"/>
    </font>
    <font>
      <b/>
      <sz val="14"/>
      <name val="Calibri"/>
      <family val="2"/>
      <scheme val="minor"/>
    </font>
    <font>
      <b/>
      <sz val="11"/>
      <color rgb="FF000000"/>
      <name val="Calibri"/>
      <family val="2"/>
      <scheme val="minor"/>
    </font>
    <font>
      <sz val="11"/>
      <color rgb="FF000000"/>
      <name val="Calibri"/>
      <family val="2"/>
      <scheme val="minor"/>
    </font>
    <font>
      <sz val="11"/>
      <color rgb="FF000000"/>
      <name val="Calibri"/>
      <family val="2"/>
      <scheme val="minor"/>
    </font>
    <font>
      <sz val="11"/>
      <color theme="1"/>
      <name val="Calibri"/>
      <family val="2"/>
      <scheme val="minor"/>
    </font>
    <font>
      <b/>
      <i/>
      <sz val="11"/>
      <name val="Calibri"/>
      <family val="2"/>
      <scheme val="minor"/>
    </font>
    <font>
      <i/>
      <u/>
      <sz val="11"/>
      <color rgb="FF000000"/>
      <name val="Calibri"/>
      <family val="2"/>
      <scheme val="minor"/>
    </font>
    <font>
      <i/>
      <sz val="11"/>
      <color rgb="FF0070C0"/>
      <name val="Calibri"/>
      <family val="2"/>
      <scheme val="minor"/>
    </font>
    <font>
      <u/>
      <sz val="11"/>
      <color rgb="FF000000"/>
      <name val="Calibri"/>
      <family val="2"/>
      <scheme val="minor"/>
    </font>
    <font>
      <i/>
      <sz val="11"/>
      <color rgb="FF000000"/>
      <name val="Calibri"/>
      <family val="2"/>
      <scheme val="minor"/>
    </font>
    <font>
      <b/>
      <u/>
      <sz val="11"/>
      <color rgb="FF000000"/>
      <name val="Calibri"/>
      <family val="2"/>
      <scheme val="minor"/>
    </font>
    <font>
      <b/>
      <i/>
      <sz val="11"/>
      <color rgb="FFFF0000"/>
      <name val="Calibri"/>
      <family val="2"/>
      <scheme val="minor"/>
    </font>
  </fonts>
  <fills count="34">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FCC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1"/>
        <bgColor indexed="64"/>
      </patternFill>
    </fill>
    <fill>
      <patternFill patternType="solid">
        <fgColor theme="9"/>
        <bgColor indexed="64"/>
      </patternFill>
    </fill>
    <fill>
      <patternFill patternType="solid">
        <fgColor theme="4"/>
        <bgColor indexed="64"/>
      </patternFill>
    </fill>
    <fill>
      <patternFill patternType="solid">
        <fgColor theme="5" tint="0.79998168889431442"/>
        <bgColor indexed="64"/>
      </patternFill>
    </fill>
    <fill>
      <patternFill patternType="solid">
        <fgColor theme="1"/>
        <bgColor theme="1"/>
      </patternFill>
    </fill>
    <fill>
      <patternFill patternType="solid">
        <fgColor theme="2" tint="-0.14999847407452621"/>
        <bgColor indexed="64"/>
      </patternFill>
    </fill>
    <fill>
      <patternFill patternType="solid">
        <fgColor theme="6"/>
        <bgColor indexed="64"/>
      </patternFill>
    </fill>
    <fill>
      <patternFill patternType="solid">
        <fgColor theme="2" tint="-0.249977111117893"/>
        <bgColor indexed="64"/>
      </patternFill>
    </fill>
    <fill>
      <patternFill patternType="solid">
        <fgColor theme="0" tint="0.79998168889431442"/>
        <bgColor indexed="64"/>
      </patternFill>
    </fill>
    <fill>
      <patternFill patternType="solid">
        <fgColor theme="2"/>
        <bgColor indexed="64"/>
      </patternFill>
    </fill>
    <fill>
      <patternFill patternType="solid">
        <fgColor theme="5"/>
        <bgColor indexed="64"/>
      </patternFill>
    </fill>
    <fill>
      <patternFill patternType="solid">
        <fgColor theme="7"/>
        <bgColor indexed="64"/>
      </patternFill>
    </fill>
    <fill>
      <patternFill patternType="solid">
        <fgColor theme="9" tint="-0.499984740745262"/>
        <bgColor indexed="64"/>
      </patternFill>
    </fill>
    <fill>
      <patternFill patternType="solid">
        <fgColor theme="3"/>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3AB"/>
        <bgColor indexed="64"/>
      </patternFill>
    </fill>
    <fill>
      <patternFill patternType="solid">
        <fgColor theme="1" tint="-0.249977111117893"/>
        <bgColor indexed="64"/>
      </patternFill>
    </fill>
    <fill>
      <patternFill patternType="solid">
        <fgColor rgb="FFE4CEE0"/>
        <bgColor indexed="64"/>
      </patternFill>
    </fill>
    <fill>
      <patternFill patternType="solid">
        <fgColor rgb="FFD4E4FC"/>
        <bgColor indexed="64"/>
      </patternFill>
    </fill>
    <fill>
      <patternFill patternType="solid">
        <fgColor rgb="FFEFCBEB"/>
        <bgColor indexed="64"/>
      </patternFill>
    </fill>
    <fill>
      <patternFill patternType="solid">
        <fgColor rgb="FF000000"/>
        <bgColor indexed="64"/>
      </patternFill>
    </fill>
    <fill>
      <patternFill patternType="solid">
        <fgColor theme="2" tint="-0.14999847407452621"/>
        <bgColor theme="1"/>
      </patternFill>
    </fill>
    <fill>
      <patternFill patternType="solid">
        <fgColor theme="4" tint="-9.9978637043366805E-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rgb="FF5F5F5F"/>
      </left>
      <right style="thin">
        <color rgb="FF5F5F5F"/>
      </right>
      <top style="thin">
        <color rgb="FF5F5F5F"/>
      </top>
      <bottom style="thin">
        <color indexed="64"/>
      </bottom>
      <diagonal/>
    </border>
    <border>
      <left style="thin">
        <color rgb="FF5F5F5F"/>
      </left>
      <right style="thin">
        <color rgb="FF5F5F5F"/>
      </right>
      <top style="thin">
        <color indexed="64"/>
      </top>
      <bottom style="thin">
        <color indexed="64"/>
      </bottom>
      <diagonal/>
    </border>
    <border>
      <left style="medium">
        <color rgb="FF5F5F5F"/>
      </left>
      <right/>
      <top/>
      <bottom/>
      <diagonal/>
    </border>
    <border>
      <left/>
      <right style="medium">
        <color rgb="FF5F5F5F"/>
      </right>
      <top/>
      <bottom/>
      <diagonal/>
    </border>
    <border>
      <left style="medium">
        <color rgb="FF5F5F5F"/>
      </left>
      <right/>
      <top/>
      <bottom style="medium">
        <color rgb="FF5F5F5F"/>
      </bottom>
      <diagonal/>
    </border>
    <border>
      <left/>
      <right/>
      <top/>
      <bottom style="medium">
        <color rgb="FF5F5F5F"/>
      </bottom>
      <diagonal/>
    </border>
    <border>
      <left/>
      <right style="medium">
        <color rgb="FF5F5F5F"/>
      </right>
      <top/>
      <bottom style="medium">
        <color rgb="FF5F5F5F"/>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5F5F5F"/>
      </left>
      <right style="thin">
        <color rgb="FF5F5F5F"/>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
    <xf numFmtId="0" fontId="0" fillId="0" borderId="0"/>
    <xf numFmtId="0" fontId="11" fillId="0" borderId="0" applyNumberFormat="0" applyFill="0" applyBorder="0" applyAlignment="0" applyProtection="0"/>
    <xf numFmtId="0" fontId="14" fillId="0" borderId="0" applyNumberFormat="0" applyFill="0" applyBorder="0" applyAlignment="0" applyProtection="0"/>
    <xf numFmtId="9" fontId="23" fillId="0" borderId="0" applyFont="0" applyFill="0" applyBorder="0" applyAlignment="0" applyProtection="0"/>
  </cellStyleXfs>
  <cellXfs count="344">
    <xf numFmtId="0" fontId="0" fillId="0" borderId="0" xfId="0"/>
    <xf numFmtId="0" fontId="0" fillId="3" borderId="0" xfId="0" applyFill="1"/>
    <xf numFmtId="0" fontId="0" fillId="3" borderId="0" xfId="0" applyFill="1" applyAlignment="1">
      <alignment vertical="top"/>
    </xf>
    <xf numFmtId="0" fontId="0" fillId="2" borderId="0" xfId="0" applyFill="1" applyAlignment="1">
      <alignment vertical="center"/>
    </xf>
    <xf numFmtId="0" fontId="0" fillId="0" borderId="0" xfId="0" applyAlignment="1">
      <alignment vertical="center"/>
    </xf>
    <xf numFmtId="0" fontId="0" fillId="0" borderId="0" xfId="0" applyAlignment="1">
      <alignment horizontal="left" vertical="center"/>
    </xf>
    <xf numFmtId="0" fontId="0" fillId="3" borderId="0" xfId="0" applyFill="1" applyBorder="1" applyAlignment="1"/>
    <xf numFmtId="0" fontId="0" fillId="0" borderId="0" xfId="0" applyBorder="1" applyAlignment="1">
      <alignment vertical="center" wrapText="1"/>
    </xf>
    <xf numFmtId="0" fontId="0" fillId="3" borderId="0" xfId="0" applyFont="1" applyFill="1" applyBorder="1" applyAlignment="1">
      <alignment vertical="top" wrapText="1"/>
    </xf>
    <xf numFmtId="0" fontId="0" fillId="0" borderId="0" xfId="0" applyBorder="1" applyAlignment="1"/>
    <xf numFmtId="0" fontId="0" fillId="5" borderId="0" xfId="0" applyFill="1" applyAlignment="1">
      <alignment vertical="center"/>
    </xf>
    <xf numFmtId="0" fontId="3" fillId="3" borderId="0" xfId="0" applyFont="1" applyFill="1" applyAlignment="1"/>
    <xf numFmtId="0" fontId="0" fillId="0" borderId="0" xfId="0" applyBorder="1" applyAlignment="1">
      <alignment vertical="center"/>
    </xf>
    <xf numFmtId="0" fontId="1" fillId="0" borderId="0" xfId="0" applyFont="1" applyAlignment="1">
      <alignment horizontal="left" vertical="top"/>
    </xf>
    <xf numFmtId="0" fontId="1" fillId="3" borderId="0" xfId="0" applyFont="1" applyFill="1" applyAlignment="1">
      <alignment horizontal="left" vertical="top"/>
    </xf>
    <xf numFmtId="0" fontId="0" fillId="0" borderId="0" xfId="0" applyFill="1" applyBorder="1" applyAlignment="1">
      <alignment horizontal="center" wrapText="1"/>
    </xf>
    <xf numFmtId="0" fontId="0" fillId="0" borderId="0" xfId="0" applyBorder="1" applyAlignment="1">
      <alignment horizontal="left" vertical="top" wrapText="1"/>
    </xf>
    <xf numFmtId="0" fontId="0" fillId="3" borderId="0" xfId="0" applyFill="1" applyAlignment="1"/>
    <xf numFmtId="0" fontId="6" fillId="0" borderId="0" xfId="0" applyFont="1" applyFill="1" applyAlignment="1">
      <alignment vertical="center"/>
    </xf>
    <xf numFmtId="0" fontId="5" fillId="0" borderId="0" xfId="0" applyFont="1" applyFill="1" applyAlignment="1">
      <alignment horizontal="left" vertical="center" wrapText="1"/>
    </xf>
    <xf numFmtId="0" fontId="7" fillId="0" borderId="0" xfId="0" applyFont="1" applyFill="1" applyBorder="1" applyAlignment="1">
      <alignment horizontal="center" vertical="top" wrapText="1"/>
    </xf>
    <xf numFmtId="0" fontId="6" fillId="0" borderId="0" xfId="0" applyFont="1"/>
    <xf numFmtId="0" fontId="6" fillId="0" borderId="0" xfId="0" applyFont="1" applyFill="1" applyBorder="1" applyAlignment="1">
      <alignment vertical="top"/>
    </xf>
    <xf numFmtId="0" fontId="6" fillId="0" borderId="0" xfId="0" applyFont="1" applyFill="1" applyBorder="1" applyAlignment="1">
      <alignment horizontal="center" vertical="top" wrapText="1"/>
    </xf>
    <xf numFmtId="0" fontId="6" fillId="0" borderId="0" xfId="0" applyFont="1" applyFill="1" applyAlignment="1">
      <alignment horizontal="left" vertical="center"/>
    </xf>
    <xf numFmtId="0" fontId="6" fillId="0" borderId="0" xfId="0" applyFont="1" applyFill="1" applyBorder="1" applyAlignment="1">
      <alignment vertical="center"/>
    </xf>
    <xf numFmtId="0" fontId="6" fillId="0" borderId="0" xfId="0" applyFont="1" applyFill="1" applyAlignment="1"/>
    <xf numFmtId="0" fontId="6" fillId="0" borderId="0" xfId="0" applyFont="1" applyFill="1"/>
    <xf numFmtId="0" fontId="7" fillId="0" borderId="0" xfId="0" applyFont="1" applyFill="1" applyAlignment="1">
      <alignment vertical="center" wrapText="1"/>
    </xf>
    <xf numFmtId="0" fontId="7" fillId="0" borderId="0" xfId="0" applyFont="1" applyFill="1" applyAlignment="1">
      <alignment vertical="center"/>
    </xf>
    <xf numFmtId="0" fontId="6"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9" xfId="0"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0" xfId="0" applyNumberFormat="1" applyFont="1" applyFill="1" applyBorder="1" applyAlignment="1" applyProtection="1">
      <alignment horizontal="left" vertical="center"/>
      <protection locked="0"/>
    </xf>
    <xf numFmtId="0" fontId="5" fillId="11" borderId="0" xfId="0" applyFont="1" applyFill="1" applyAlignment="1">
      <alignment vertical="center" wrapText="1"/>
    </xf>
    <xf numFmtId="0" fontId="6" fillId="11" borderId="0" xfId="0" applyFont="1" applyFill="1" applyAlignment="1">
      <alignment vertical="center"/>
    </xf>
    <xf numFmtId="0" fontId="6" fillId="0" borderId="9" xfId="0" applyFont="1" applyFill="1" applyBorder="1" applyAlignment="1">
      <alignment horizontal="left" vertical="center" wrapText="1"/>
    </xf>
    <xf numFmtId="0" fontId="7" fillId="0" borderId="8" xfId="0" applyFont="1" applyFill="1" applyBorder="1" applyAlignment="1">
      <alignment horizontal="center" vertical="top" wrapText="1"/>
    </xf>
    <xf numFmtId="0" fontId="7" fillId="0" borderId="11" xfId="0" applyFont="1" applyFill="1" applyBorder="1" applyAlignment="1">
      <alignment horizontal="center" vertical="top" wrapText="1"/>
    </xf>
    <xf numFmtId="0" fontId="6" fillId="15" borderId="13" xfId="0" applyFont="1" applyFill="1" applyBorder="1" applyAlignment="1">
      <alignment horizontal="center" vertical="top" wrapText="1"/>
    </xf>
    <xf numFmtId="1" fontId="6" fillId="15" borderId="9" xfId="0" applyNumberFormat="1" applyFont="1" applyFill="1" applyBorder="1" applyAlignment="1">
      <alignment horizontal="center" vertical="top" wrapText="1"/>
    </xf>
    <xf numFmtId="0" fontId="6" fillId="15" borderId="3" xfId="0" applyFont="1" applyFill="1" applyBorder="1" applyAlignment="1">
      <alignment horizontal="center" vertical="top" wrapText="1"/>
    </xf>
    <xf numFmtId="0" fontId="7" fillId="0" borderId="13" xfId="0" applyFont="1" applyFill="1" applyBorder="1" applyAlignment="1">
      <alignment horizontal="center" vertical="center" wrapText="1"/>
    </xf>
    <xf numFmtId="0" fontId="7" fillId="0" borderId="8" xfId="0" applyFont="1" applyBorder="1" applyAlignment="1">
      <alignment horizontal="center" vertical="top" wrapText="1"/>
    </xf>
    <xf numFmtId="0" fontId="7" fillId="0" borderId="11" xfId="0" applyFont="1" applyBorder="1" applyAlignment="1">
      <alignment horizontal="center" vertical="top" wrapText="1"/>
    </xf>
    <xf numFmtId="0" fontId="7" fillId="0" borderId="6" xfId="0" applyFont="1" applyBorder="1" applyAlignment="1">
      <alignment horizontal="center" vertical="top" wrapText="1"/>
    </xf>
    <xf numFmtId="0" fontId="6" fillId="15" borderId="10" xfId="0" applyFont="1" applyFill="1" applyBorder="1" applyAlignment="1">
      <alignment horizontal="center" vertical="top" wrapText="1"/>
    </xf>
    <xf numFmtId="0" fontId="6" fillId="0" borderId="0" xfId="0" applyFont="1" applyFill="1" applyBorder="1" applyAlignment="1" applyProtection="1">
      <alignment horizontal="left" vertical="center"/>
      <protection locked="0"/>
    </xf>
    <xf numFmtId="0" fontId="6" fillId="15" borderId="8" xfId="0" applyFont="1" applyFill="1" applyBorder="1" applyAlignment="1">
      <alignment horizontal="center" vertical="top" wrapText="1"/>
    </xf>
    <xf numFmtId="0" fontId="6" fillId="15" borderId="11" xfId="0" applyFont="1" applyFill="1" applyBorder="1" applyAlignment="1">
      <alignment horizontal="center" vertical="top" wrapText="1"/>
    </xf>
    <xf numFmtId="0" fontId="7" fillId="14" borderId="9" xfId="0" applyFont="1" applyFill="1" applyBorder="1" applyAlignment="1">
      <alignment horizontal="center" vertical="top" wrapText="1"/>
    </xf>
    <xf numFmtId="0" fontId="7" fillId="0" borderId="0" xfId="0" applyFont="1" applyFill="1" applyBorder="1" applyAlignment="1">
      <alignment horizontal="center" vertical="center"/>
    </xf>
    <xf numFmtId="1" fontId="7" fillId="0" borderId="0" xfId="0" applyNumberFormat="1" applyFont="1" applyFill="1" applyBorder="1" applyAlignment="1">
      <alignment horizontal="center" vertical="top" wrapText="1"/>
    </xf>
    <xf numFmtId="0" fontId="6" fillId="0" borderId="15" xfId="0" applyFont="1" applyFill="1" applyBorder="1" applyAlignment="1" applyProtection="1">
      <alignment horizontal="center" vertical="center"/>
      <protection locked="0"/>
    </xf>
    <xf numFmtId="0" fontId="6" fillId="0" borderId="0" xfId="0" applyFont="1" applyFill="1" applyBorder="1"/>
    <xf numFmtId="0" fontId="7" fillId="0" borderId="0" xfId="0" applyFont="1" applyFill="1" applyBorder="1" applyAlignment="1">
      <alignment horizontal="center" vertical="center" wrapText="1"/>
    </xf>
    <xf numFmtId="2" fontId="7" fillId="0" borderId="0" xfId="0" applyNumberFormat="1" applyFont="1" applyFill="1" applyBorder="1" applyAlignment="1">
      <alignment vertical="center" wrapText="1"/>
    </xf>
    <xf numFmtId="0" fontId="7" fillId="13" borderId="8"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7" fillId="14" borderId="19" xfId="0" applyFont="1" applyFill="1" applyBorder="1" applyAlignment="1">
      <alignment horizontal="left" vertical="top" wrapText="1"/>
    </xf>
    <xf numFmtId="0" fontId="6" fillId="10" borderId="15" xfId="0" applyFont="1" applyFill="1" applyBorder="1" applyAlignment="1">
      <alignment vertical="center"/>
    </xf>
    <xf numFmtId="0" fontId="10" fillId="20" borderId="9" xfId="0" applyFont="1" applyFill="1" applyBorder="1"/>
    <xf numFmtId="0" fontId="11" fillId="0" borderId="9" xfId="1" applyBorder="1"/>
    <xf numFmtId="0" fontId="10" fillId="20" borderId="10" xfId="0" applyFont="1" applyFill="1" applyBorder="1"/>
    <xf numFmtId="0" fontId="11" fillId="0" borderId="21" xfId="1" applyBorder="1"/>
    <xf numFmtId="0" fontId="11" fillId="0" borderId="22" xfId="1" applyBorder="1"/>
    <xf numFmtId="0" fontId="8" fillId="4" borderId="15" xfId="0" applyFont="1" applyFill="1" applyBorder="1" applyAlignment="1">
      <alignment vertical="center"/>
    </xf>
    <xf numFmtId="0" fontId="0" fillId="0" borderId="0" xfId="0" applyAlignment="1">
      <alignment vertical="top"/>
    </xf>
    <xf numFmtId="0" fontId="0" fillId="0" borderId="0" xfId="0" applyBorder="1"/>
    <xf numFmtId="0" fontId="0" fillId="0" borderId="24" xfId="0" applyBorder="1"/>
    <xf numFmtId="0" fontId="6" fillId="0" borderId="0" xfId="0" applyFont="1" applyBorder="1" applyAlignment="1">
      <alignment horizontal="center"/>
    </xf>
    <xf numFmtId="0" fontId="0" fillId="0" borderId="23" xfId="0" applyBorder="1"/>
    <xf numFmtId="0" fontId="0" fillId="0" borderId="24" xfId="0" applyBorder="1" applyAlignment="1">
      <alignment vertical="top"/>
    </xf>
    <xf numFmtId="0" fontId="0" fillId="0" borderId="25" xfId="0" applyBorder="1" applyAlignment="1">
      <alignment vertical="top"/>
    </xf>
    <xf numFmtId="0" fontId="0" fillId="0" borderId="26" xfId="0" applyBorder="1" applyAlignment="1">
      <alignment vertical="top"/>
    </xf>
    <xf numFmtId="0" fontId="0" fillId="0" borderId="27" xfId="0" applyBorder="1" applyAlignment="1">
      <alignment vertical="top"/>
    </xf>
    <xf numFmtId="0" fontId="6" fillId="12" borderId="0" xfId="0" applyFont="1" applyFill="1" applyBorder="1"/>
    <xf numFmtId="0" fontId="6" fillId="0" borderId="0" xfId="0" applyFont="1" applyBorder="1"/>
    <xf numFmtId="0" fontId="0" fillId="0" borderId="23" xfId="0" applyBorder="1" applyAlignment="1">
      <alignment vertical="top"/>
    </xf>
    <xf numFmtId="0" fontId="7" fillId="13" borderId="6" xfId="0" applyFont="1" applyFill="1" applyBorder="1" applyAlignment="1">
      <alignment horizontal="center" vertical="center" wrapText="1"/>
    </xf>
    <xf numFmtId="0" fontId="6" fillId="19" borderId="0" xfId="0" applyFont="1" applyFill="1" applyAlignment="1">
      <alignment vertical="center"/>
    </xf>
    <xf numFmtId="0" fontId="6" fillId="19" borderId="0" xfId="0" applyFont="1" applyFill="1" applyBorder="1" applyAlignment="1">
      <alignment horizontal="center" vertical="center" wrapText="1"/>
    </xf>
    <xf numFmtId="1" fontId="7" fillId="19" borderId="0" xfId="0" applyNumberFormat="1" applyFont="1" applyFill="1" applyBorder="1" applyAlignment="1">
      <alignment horizontal="center" vertical="center" wrapText="1"/>
    </xf>
    <xf numFmtId="1" fontId="7" fillId="19" borderId="0" xfId="0" applyNumberFormat="1" applyFont="1" applyFill="1" applyBorder="1" applyAlignment="1">
      <alignment horizontal="center" vertical="top" wrapText="1"/>
    </xf>
    <xf numFmtId="0" fontId="6" fillId="18" borderId="9" xfId="0" applyFont="1" applyFill="1" applyBorder="1" applyAlignment="1">
      <alignment vertical="center"/>
    </xf>
    <xf numFmtId="0" fontId="6" fillId="6" borderId="15" xfId="0" applyFont="1" applyFill="1" applyBorder="1" applyAlignment="1">
      <alignment vertical="center"/>
    </xf>
    <xf numFmtId="0" fontId="6" fillId="24" borderId="15" xfId="0" applyFont="1" applyFill="1" applyBorder="1" applyAlignment="1">
      <alignment vertical="center"/>
    </xf>
    <xf numFmtId="0" fontId="6" fillId="6" borderId="9" xfId="0" applyFont="1" applyFill="1" applyBorder="1" applyAlignment="1">
      <alignment vertical="center"/>
    </xf>
    <xf numFmtId="0" fontId="7" fillId="4" borderId="11"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4" xfId="0" applyFont="1" applyFill="1" applyBorder="1" applyAlignment="1">
      <alignment horizontal="center" vertical="center"/>
    </xf>
    <xf numFmtId="0" fontId="6" fillId="25" borderId="9" xfId="0" applyFont="1" applyFill="1" applyBorder="1" applyAlignment="1">
      <alignment vertical="center"/>
    </xf>
    <xf numFmtId="0" fontId="6" fillId="15" borderId="9" xfId="0" applyFont="1" applyFill="1" applyBorder="1" applyAlignment="1">
      <alignment horizontal="center"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12" borderId="0" xfId="0" applyFont="1" applyFill="1" applyBorder="1" applyAlignment="1">
      <alignment wrapText="1"/>
    </xf>
    <xf numFmtId="0" fontId="11" fillId="0" borderId="12" xfId="1" applyBorder="1"/>
    <xf numFmtId="0" fontId="6" fillId="0" borderId="9" xfId="0" applyFont="1" applyBorder="1"/>
    <xf numFmtId="0" fontId="10" fillId="20" borderId="0" xfId="0" applyFont="1" applyFill="1"/>
    <xf numFmtId="0" fontId="6" fillId="0" borderId="12" xfId="0" applyFont="1" applyBorder="1"/>
    <xf numFmtId="0" fontId="6" fillId="0" borderId="6" xfId="0" applyFont="1" applyBorder="1"/>
    <xf numFmtId="0" fontId="11" fillId="0" borderId="6" xfId="1" applyBorder="1"/>
    <xf numFmtId="0" fontId="7" fillId="4" borderId="11" xfId="0" applyFont="1" applyFill="1" applyBorder="1" applyAlignment="1">
      <alignment horizontal="center" vertical="center"/>
    </xf>
    <xf numFmtId="0" fontId="7" fillId="14" borderId="6" xfId="0" applyFont="1" applyFill="1" applyBorder="1" applyAlignment="1">
      <alignment horizontal="left" vertical="top" wrapText="1"/>
    </xf>
    <xf numFmtId="0" fontId="7" fillId="0" borderId="9" xfId="0" applyFont="1" applyFill="1" applyBorder="1" applyAlignment="1">
      <alignment horizontal="center" vertical="center" wrapText="1"/>
    </xf>
    <xf numFmtId="0" fontId="22" fillId="30" borderId="9" xfId="0" applyFont="1" applyFill="1" applyBorder="1" applyAlignment="1">
      <alignment vertical="center"/>
    </xf>
    <xf numFmtId="0" fontId="6" fillId="6" borderId="19" xfId="0" applyFont="1" applyFill="1" applyBorder="1" applyAlignment="1">
      <alignment vertical="center"/>
    </xf>
    <xf numFmtId="0" fontId="8" fillId="4" borderId="19" xfId="0" applyFont="1" applyFill="1" applyBorder="1" applyAlignment="1">
      <alignment vertical="center"/>
    </xf>
    <xf numFmtId="0" fontId="0" fillId="19" borderId="23" xfId="0" applyFill="1" applyBorder="1"/>
    <xf numFmtId="0" fontId="6" fillId="19" borderId="0" xfId="0" applyFont="1" applyFill="1" applyBorder="1" applyAlignment="1">
      <alignment horizontal="left" vertical="top" wrapText="1"/>
    </xf>
    <xf numFmtId="0" fontId="6" fillId="19" borderId="0" xfId="0" applyFont="1" applyFill="1" applyBorder="1" applyAlignment="1">
      <alignment horizontal="left" vertical="top"/>
    </xf>
    <xf numFmtId="0" fontId="0" fillId="19" borderId="24" xfId="0" applyFill="1" applyBorder="1"/>
    <xf numFmtId="0" fontId="7" fillId="30" borderId="9" xfId="0" applyFont="1" applyFill="1" applyBorder="1" applyAlignment="1">
      <alignment horizontal="center" vertical="center"/>
    </xf>
    <xf numFmtId="0" fontId="7" fillId="12" borderId="9" xfId="0" applyFont="1" applyFill="1" applyBorder="1" applyAlignment="1">
      <alignment horizontal="center" vertical="center" wrapText="1"/>
    </xf>
    <xf numFmtId="1" fontId="7" fillId="17" borderId="9"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0" fontId="6" fillId="15" borderId="14" xfId="0" applyNumberFormat="1" applyFont="1" applyFill="1" applyBorder="1" applyAlignment="1">
      <alignment horizontal="center" vertical="center" wrapText="1"/>
    </xf>
    <xf numFmtId="0" fontId="6" fillId="0" borderId="9" xfId="0" applyNumberFormat="1" applyFont="1" applyFill="1" applyBorder="1" applyAlignment="1" applyProtection="1">
      <alignment horizontal="center" vertical="center"/>
      <protection locked="0"/>
    </xf>
    <xf numFmtId="0" fontId="6" fillId="19" borderId="10" xfId="0" applyNumberFormat="1" applyFont="1" applyFill="1" applyBorder="1" applyAlignment="1" applyProtection="1">
      <alignment horizontal="center" vertical="center"/>
      <protection locked="0"/>
    </xf>
    <xf numFmtId="0" fontId="6" fillId="15" borderId="12" xfId="0" applyFont="1" applyFill="1" applyBorder="1" applyAlignment="1">
      <alignment horizontal="center" vertical="center"/>
    </xf>
    <xf numFmtId="0" fontId="6" fillId="15" borderId="6" xfId="0" applyFont="1" applyFill="1" applyBorder="1" applyAlignment="1">
      <alignment horizontal="center" vertical="center"/>
    </xf>
    <xf numFmtId="0" fontId="6" fillId="19" borderId="1" xfId="0" applyNumberFormat="1" applyFont="1" applyFill="1" applyBorder="1" applyAlignment="1" applyProtection="1">
      <alignment horizontal="center" vertical="center"/>
      <protection locked="0"/>
    </xf>
    <xf numFmtId="0" fontId="19" fillId="12" borderId="15" xfId="0" applyFont="1" applyFill="1" applyBorder="1" applyAlignment="1">
      <alignment horizontal="left" vertical="center"/>
    </xf>
    <xf numFmtId="0" fontId="6" fillId="15" borderId="15" xfId="0" applyFont="1" applyFill="1" applyBorder="1" applyAlignment="1">
      <alignment horizontal="left" vertical="center"/>
    </xf>
    <xf numFmtId="0" fontId="17" fillId="21" borderId="15" xfId="2" applyFont="1" applyFill="1" applyBorder="1" applyAlignment="1">
      <alignment horizontal="left" vertical="center"/>
    </xf>
    <xf numFmtId="0" fontId="6" fillId="0" borderId="15" xfId="0" applyFont="1" applyBorder="1" applyAlignment="1">
      <alignment horizontal="left" vertical="center"/>
    </xf>
    <xf numFmtId="0" fontId="15" fillId="23" borderId="15" xfId="2" applyFont="1" applyFill="1" applyBorder="1" applyAlignment="1">
      <alignment horizontal="left" vertical="center"/>
    </xf>
    <xf numFmtId="0" fontId="6" fillId="0" borderId="16" xfId="0" applyFont="1" applyFill="1" applyBorder="1" applyAlignment="1">
      <alignment horizontal="left" vertical="center"/>
    </xf>
    <xf numFmtId="0" fontId="6" fillId="0" borderId="15" xfId="0" applyFont="1" applyBorder="1" applyAlignment="1">
      <alignment horizontal="left" vertical="center" wrapText="1"/>
    </xf>
    <xf numFmtId="0" fontId="6" fillId="19" borderId="15" xfId="0" applyFont="1" applyFill="1" applyBorder="1" applyAlignment="1">
      <alignment horizontal="left" vertical="center"/>
    </xf>
    <xf numFmtId="0" fontId="15" fillId="22" borderId="15" xfId="2" applyFont="1" applyFill="1" applyBorder="1" applyAlignment="1">
      <alignment horizontal="left" vertical="center"/>
    </xf>
    <xf numFmtId="0" fontId="6" fillId="0" borderId="20" xfId="0" applyFont="1" applyBorder="1" applyAlignment="1">
      <alignment horizontal="left" vertical="center"/>
    </xf>
    <xf numFmtId="0" fontId="6" fillId="0" borderId="9" xfId="0" applyFont="1" applyBorder="1" applyAlignment="1">
      <alignment horizontal="left" vertical="center"/>
    </xf>
    <xf numFmtId="0" fontId="15" fillId="22" borderId="20" xfId="2" applyFont="1" applyFill="1" applyBorder="1" applyAlignment="1">
      <alignment horizontal="left" vertical="center"/>
    </xf>
    <xf numFmtId="0" fontId="6" fillId="15" borderId="9" xfId="0" applyFont="1" applyFill="1" applyBorder="1" applyAlignment="1">
      <alignment horizontal="left" vertical="center"/>
    </xf>
    <xf numFmtId="0" fontId="6" fillId="0" borderId="10" xfId="0" applyFont="1" applyBorder="1" applyAlignment="1">
      <alignment horizontal="left" vertical="center"/>
    </xf>
    <xf numFmtId="0" fontId="18" fillId="20" borderId="10" xfId="2" applyFont="1" applyFill="1" applyBorder="1" applyAlignment="1">
      <alignment horizontal="left" vertical="center"/>
    </xf>
    <xf numFmtId="0" fontId="6" fillId="19" borderId="9" xfId="0" applyFont="1" applyFill="1" applyBorder="1" applyAlignment="1">
      <alignment horizontal="left" vertical="center"/>
    </xf>
    <xf numFmtId="0" fontId="8" fillId="15" borderId="9" xfId="0" applyFont="1" applyFill="1" applyBorder="1" applyAlignment="1">
      <alignment horizontal="left" vertical="center"/>
    </xf>
    <xf numFmtId="0" fontId="6" fillId="15" borderId="15" xfId="0" applyFont="1" applyFill="1" applyBorder="1" applyAlignment="1">
      <alignment horizontal="left" vertical="center" wrapText="1"/>
    </xf>
    <xf numFmtId="0" fontId="6" fillId="21" borderId="15" xfId="0" applyFont="1" applyFill="1" applyBorder="1" applyAlignment="1">
      <alignment horizontal="left" vertical="center"/>
    </xf>
    <xf numFmtId="0" fontId="6" fillId="0" borderId="15" xfId="0" applyFont="1" applyFill="1" applyBorder="1" applyAlignment="1">
      <alignment horizontal="left" vertical="center" wrapText="1"/>
    </xf>
    <xf numFmtId="0" fontId="10" fillId="23" borderId="20" xfId="0" applyFont="1" applyFill="1" applyBorder="1" applyAlignment="1">
      <alignment horizontal="left" vertical="center"/>
    </xf>
    <xf numFmtId="0" fontId="16" fillId="23" borderId="15" xfId="0" applyFont="1" applyFill="1" applyBorder="1" applyAlignment="1">
      <alignment horizontal="left" vertical="center"/>
    </xf>
    <xf numFmtId="0" fontId="6" fillId="19" borderId="15" xfId="0" applyFont="1" applyFill="1" applyBorder="1" applyAlignment="1">
      <alignment horizontal="left" vertical="center" wrapText="1"/>
    </xf>
    <xf numFmtId="0" fontId="6" fillId="22" borderId="15" xfId="0" applyFont="1" applyFill="1" applyBorder="1" applyAlignment="1">
      <alignment horizontal="left" vertical="center"/>
    </xf>
    <xf numFmtId="0" fontId="6" fillId="0" borderId="9" xfId="0" applyFont="1" applyBorder="1" applyAlignment="1">
      <alignment horizontal="left" vertical="center" wrapText="1"/>
    </xf>
    <xf numFmtId="0" fontId="6" fillId="22" borderId="20" xfId="0" applyFont="1" applyFill="1" applyBorder="1" applyAlignment="1">
      <alignment horizontal="left" vertical="center"/>
    </xf>
    <xf numFmtId="0" fontId="6" fillId="15" borderId="9" xfId="0" applyFont="1" applyFill="1" applyBorder="1" applyAlignment="1">
      <alignment horizontal="left" vertical="center" wrapText="1"/>
    </xf>
    <xf numFmtId="0" fontId="6" fillId="20" borderId="10" xfId="0" applyFont="1" applyFill="1" applyBorder="1" applyAlignment="1">
      <alignment horizontal="left" vertical="center"/>
    </xf>
    <xf numFmtId="0" fontId="6" fillId="19" borderId="9" xfId="0" applyFont="1" applyFill="1" applyBorder="1" applyAlignment="1">
      <alignment horizontal="left" vertical="center" wrapText="1"/>
    </xf>
    <xf numFmtId="0" fontId="8" fillId="15" borderId="9" xfId="0" applyFont="1" applyFill="1" applyBorder="1" applyAlignment="1">
      <alignment horizontal="left" vertical="center" wrapText="1"/>
    </xf>
    <xf numFmtId="1" fontId="7" fillId="0" borderId="9" xfId="0" applyNumberFormat="1"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top" wrapText="1"/>
      <protection locked="0"/>
    </xf>
    <xf numFmtId="0" fontId="6" fillId="0" borderId="11"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protection locked="0"/>
    </xf>
    <xf numFmtId="0" fontId="7" fillId="0" borderId="15" xfId="0" applyFont="1" applyBorder="1" applyAlignment="1" applyProtection="1">
      <alignment horizontal="center" vertical="top" wrapText="1"/>
      <protection locked="0"/>
    </xf>
    <xf numFmtId="0" fontId="7" fillId="0" borderId="20" xfId="0" applyFont="1" applyBorder="1" applyAlignment="1" applyProtection="1">
      <alignment horizontal="center" vertical="center" wrapText="1"/>
      <protection locked="0"/>
    </xf>
    <xf numFmtId="164" fontId="7" fillId="19" borderId="9" xfId="0" applyNumberFormat="1" applyFont="1" applyFill="1" applyBorder="1" applyAlignment="1">
      <alignment horizontal="center" vertical="top" wrapText="1"/>
    </xf>
    <xf numFmtId="1" fontId="6" fillId="0" borderId="6"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protection locked="0"/>
    </xf>
    <xf numFmtId="0" fontId="6" fillId="19" borderId="10" xfId="0" applyFont="1" applyFill="1" applyBorder="1" applyAlignment="1" applyProtection="1">
      <alignment horizontal="center" vertical="center"/>
      <protection locked="0"/>
    </xf>
    <xf numFmtId="1" fontId="7" fillId="15" borderId="9" xfId="0" applyNumberFormat="1" applyFont="1" applyFill="1" applyBorder="1" applyAlignment="1">
      <alignment horizontal="center" vertical="center" wrapText="1"/>
    </xf>
    <xf numFmtId="0" fontId="6" fillId="15" borderId="13" xfId="0" applyFont="1" applyFill="1" applyBorder="1" applyAlignment="1">
      <alignment horizontal="center" vertical="center" wrapText="1"/>
    </xf>
    <xf numFmtId="0" fontId="6" fillId="15" borderId="9"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24" fillId="4" borderId="6" xfId="0" applyFont="1" applyFill="1" applyBorder="1" applyAlignment="1">
      <alignment horizontal="center" vertical="center"/>
    </xf>
    <xf numFmtId="0" fontId="24" fillId="4" borderId="11" xfId="0" applyFont="1" applyFill="1" applyBorder="1" applyAlignment="1">
      <alignment horizontal="center" vertical="center"/>
    </xf>
    <xf numFmtId="0" fontId="6" fillId="15" borderId="5" xfId="0" applyFont="1" applyFill="1" applyBorder="1" applyAlignment="1">
      <alignment horizontal="center" vertical="top" wrapText="1"/>
    </xf>
    <xf numFmtId="0" fontId="6" fillId="15" borderId="14" xfId="0" applyFont="1" applyFill="1" applyBorder="1" applyAlignment="1">
      <alignment horizontal="center" vertical="top" wrapText="1"/>
    </xf>
    <xf numFmtId="1" fontId="6" fillId="0" borderId="4" xfId="0" applyNumberFormat="1" applyFont="1" applyFill="1" applyBorder="1" applyAlignment="1" applyProtection="1">
      <alignment horizontal="center" vertical="center"/>
      <protection locked="0"/>
    </xf>
    <xf numFmtId="165" fontId="6" fillId="0" borderId="9" xfId="0" applyNumberFormat="1" applyFont="1" applyFill="1" applyBorder="1" applyAlignment="1" applyProtection="1">
      <alignment horizontal="center" vertical="center"/>
      <protection locked="0"/>
    </xf>
    <xf numFmtId="9" fontId="7" fillId="15" borderId="15" xfId="3" applyFont="1" applyFill="1" applyBorder="1" applyAlignment="1" applyProtection="1">
      <alignment horizontal="center" vertical="center" wrapText="1"/>
    </xf>
    <xf numFmtId="0" fontId="6" fillId="31" borderId="9" xfId="0" applyFont="1" applyFill="1" applyBorder="1" applyAlignment="1">
      <alignment vertical="center"/>
    </xf>
    <xf numFmtId="0" fontId="6" fillId="31" borderId="14" xfId="0" applyNumberFormat="1" applyFont="1" applyFill="1" applyBorder="1" applyAlignment="1">
      <alignment horizontal="center" vertical="top" wrapText="1"/>
    </xf>
    <xf numFmtId="0" fontId="6" fillId="31" borderId="14" xfId="0" applyFont="1" applyFill="1" applyBorder="1" applyAlignment="1">
      <alignment horizontal="left" vertical="center" wrapText="1"/>
    </xf>
    <xf numFmtId="164" fontId="7" fillId="19" borderId="12" xfId="0" applyNumberFormat="1" applyFont="1" applyFill="1" applyBorder="1" applyAlignment="1" applyProtection="1">
      <alignment horizontal="center" vertical="top" wrapText="1"/>
      <protection locked="0"/>
    </xf>
    <xf numFmtId="164" fontId="7" fillId="19" borderId="1" xfId="0" applyNumberFormat="1" applyFont="1" applyFill="1" applyBorder="1" applyAlignment="1" applyProtection="1">
      <alignment horizontal="center" vertical="top" wrapText="1"/>
      <protection locked="0"/>
    </xf>
    <xf numFmtId="0" fontId="6" fillId="15" borderId="9" xfId="0" applyFont="1" applyFill="1" applyBorder="1" applyAlignment="1">
      <alignment horizontal="center" vertical="center"/>
    </xf>
    <xf numFmtId="0" fontId="7" fillId="0" borderId="12" xfId="0" applyFont="1" applyFill="1" applyBorder="1" applyAlignment="1" applyProtection="1">
      <alignment horizontal="center" vertical="center" wrapText="1"/>
      <protection locked="0"/>
    </xf>
    <xf numFmtId="0" fontId="6" fillId="15" borderId="8"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2" borderId="9" xfId="0" applyFont="1" applyFill="1" applyBorder="1" applyAlignment="1">
      <alignment horizontal="center" vertical="center"/>
    </xf>
    <xf numFmtId="1" fontId="6" fillId="15" borderId="9" xfId="0" applyNumberFormat="1" applyFont="1" applyFill="1" applyBorder="1" applyAlignment="1">
      <alignment horizontal="center" vertical="center"/>
    </xf>
    <xf numFmtId="0" fontId="7" fillId="0" borderId="15" xfId="0" applyFont="1" applyBorder="1" applyAlignment="1" applyProtection="1">
      <alignment horizontal="center" vertical="top"/>
      <protection locked="0"/>
    </xf>
    <xf numFmtId="0" fontId="7" fillId="0" borderId="9" xfId="0" applyFont="1" applyBorder="1" applyAlignment="1" applyProtection="1">
      <alignment horizontal="center" vertical="top"/>
      <protection locked="0"/>
    </xf>
    <xf numFmtId="164" fontId="7" fillId="19" borderId="9" xfId="0" applyNumberFormat="1" applyFont="1" applyFill="1" applyBorder="1" applyAlignment="1" applyProtection="1">
      <alignment horizontal="center" vertical="top" wrapText="1"/>
      <protection locked="0"/>
    </xf>
    <xf numFmtId="0" fontId="6" fillId="0" borderId="9" xfId="0" applyFont="1" applyFill="1" applyBorder="1" applyAlignment="1" applyProtection="1">
      <alignment horizontal="center" vertical="top"/>
      <protection locked="0"/>
    </xf>
    <xf numFmtId="1" fontId="7" fillId="0" borderId="9" xfId="0" applyNumberFormat="1" applyFont="1" applyFill="1" applyBorder="1" applyAlignment="1" applyProtection="1">
      <alignment horizontal="center" vertical="top"/>
      <protection locked="0"/>
    </xf>
    <xf numFmtId="0" fontId="7" fillId="32" borderId="9" xfId="0" applyFont="1" applyFill="1" applyBorder="1" applyAlignment="1" applyProtection="1">
      <alignment horizontal="center" vertical="top" wrapText="1"/>
    </xf>
    <xf numFmtId="0" fontId="7" fillId="14" borderId="6" xfId="0" applyFont="1" applyFill="1" applyBorder="1" applyAlignment="1">
      <alignment horizontal="center" vertical="top" wrapText="1"/>
    </xf>
    <xf numFmtId="0" fontId="6" fillId="32" borderId="19" xfId="0" applyFont="1" applyFill="1" applyBorder="1" applyAlignment="1">
      <alignment horizontal="center" vertical="top" wrapText="1"/>
    </xf>
    <xf numFmtId="0" fontId="6" fillId="33" borderId="15" xfId="0" applyFont="1" applyFill="1" applyBorder="1" applyAlignment="1">
      <alignment vertical="center"/>
    </xf>
    <xf numFmtId="0" fontId="6" fillId="0" borderId="9"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protection locked="0"/>
    </xf>
    <xf numFmtId="0" fontId="6" fillId="15" borderId="1" xfId="0" applyFont="1" applyFill="1" applyBorder="1" applyAlignment="1">
      <alignment horizontal="center" vertical="center"/>
    </xf>
    <xf numFmtId="0" fontId="8" fillId="0" borderId="0" xfId="0" applyFont="1" applyFill="1" applyBorder="1" applyAlignment="1">
      <alignment vertical="top" wrapText="1"/>
    </xf>
    <xf numFmtId="0" fontId="8" fillId="0" borderId="0" xfId="0" applyFont="1" applyFill="1" applyBorder="1" applyAlignment="1">
      <alignment horizontal="center" vertical="top" wrapText="1"/>
    </xf>
    <xf numFmtId="0" fontId="7" fillId="0" borderId="0" xfId="0" applyFont="1" applyFill="1" applyBorder="1" applyAlignment="1" applyProtection="1">
      <alignment horizontal="center" vertical="center" wrapText="1"/>
      <protection locked="0"/>
    </xf>
    <xf numFmtId="0" fontId="6" fillId="18" borderId="12" xfId="0" applyFont="1" applyFill="1" applyBorder="1" applyAlignment="1">
      <alignment horizontal="left" vertical="center" wrapText="1"/>
    </xf>
    <xf numFmtId="0" fontId="6" fillId="0" borderId="15" xfId="0" applyFont="1" applyFill="1" applyBorder="1" applyAlignment="1">
      <alignment horizontal="left" vertical="center"/>
    </xf>
    <xf numFmtId="0" fontId="8" fillId="4" borderId="15" xfId="0" applyFont="1" applyFill="1" applyBorder="1" applyAlignment="1">
      <alignment horizontal="left" vertical="center"/>
    </xf>
    <xf numFmtId="0" fontId="8" fillId="4" borderId="15" xfId="0" applyFont="1" applyFill="1" applyBorder="1" applyAlignment="1">
      <alignment horizontal="left" vertical="center" wrapText="1"/>
    </xf>
    <xf numFmtId="0" fontId="8" fillId="4" borderId="9" xfId="0" applyFont="1" applyFill="1" applyBorder="1" applyAlignment="1">
      <alignment horizontal="left" vertical="center"/>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xf>
    <xf numFmtId="0" fontId="8" fillId="4" borderId="10" xfId="0" applyFont="1" applyFill="1" applyBorder="1" applyAlignment="1">
      <alignment horizontal="left" vertical="center" wrapText="1"/>
    </xf>
    <xf numFmtId="0" fontId="6" fillId="0" borderId="0" xfId="0" applyFont="1" applyFill="1" applyBorder="1" applyAlignment="1" applyProtection="1">
      <alignment horizontal="center" vertical="top"/>
      <protection locked="0"/>
    </xf>
    <xf numFmtId="0" fontId="6" fillId="30" borderId="9" xfId="0" applyFont="1" applyFill="1" applyBorder="1" applyAlignment="1">
      <alignment horizontal="center" vertical="center"/>
    </xf>
    <xf numFmtId="0" fontId="7" fillId="0" borderId="9" xfId="0" applyFont="1" applyFill="1" applyBorder="1" applyAlignment="1">
      <alignment horizontal="center" vertical="top" wrapText="1"/>
    </xf>
    <xf numFmtId="0" fontId="7" fillId="0" borderId="12" xfId="0" applyFont="1" applyFill="1" applyBorder="1" applyAlignment="1">
      <alignment horizontal="center" vertical="top" wrapText="1"/>
    </xf>
    <xf numFmtId="0" fontId="6" fillId="0" borderId="9" xfId="0" applyFont="1" applyBorder="1" applyAlignment="1" applyProtection="1">
      <alignment horizontal="center" vertical="center"/>
      <protection locked="0"/>
    </xf>
    <xf numFmtId="0" fontId="7" fillId="18" borderId="9"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Border="1" applyAlignment="1">
      <alignment horizontal="center" vertical="center" wrapText="1"/>
    </xf>
    <xf numFmtId="0" fontId="21" fillId="0" borderId="9" xfId="0" applyFont="1" applyFill="1" applyBorder="1" applyAlignment="1">
      <alignment horizontal="left" vertical="center" wrapText="1"/>
    </xf>
    <xf numFmtId="0" fontId="7" fillId="11" borderId="12" xfId="0" applyFont="1" applyFill="1" applyBorder="1" applyAlignment="1">
      <alignment horizontal="center" vertical="center"/>
    </xf>
    <xf numFmtId="0" fontId="6" fillId="0" borderId="0" xfId="0" applyFont="1" applyFill="1" applyBorder="1" applyAlignment="1">
      <alignment horizontal="center" vertical="center"/>
    </xf>
    <xf numFmtId="1" fontId="6" fillId="0" borderId="9" xfId="0" applyNumberFormat="1" applyFont="1" applyFill="1" applyBorder="1" applyAlignment="1" applyProtection="1">
      <alignment horizontal="center" vertical="center" wrapText="1"/>
      <protection locked="0"/>
    </xf>
    <xf numFmtId="0" fontId="7" fillId="18" borderId="12" xfId="0" applyFont="1" applyFill="1" applyBorder="1" applyAlignment="1" applyProtection="1">
      <alignment horizontal="center" vertical="top" wrapText="1"/>
    </xf>
    <xf numFmtId="0" fontId="6" fillId="31" borderId="9" xfId="0" applyFont="1" applyFill="1" applyBorder="1" applyAlignment="1" applyProtection="1">
      <alignment vertical="top" wrapText="1"/>
    </xf>
    <xf numFmtId="0" fontId="6" fillId="15" borderId="9"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vertical="center"/>
    </xf>
    <xf numFmtId="164" fontId="7" fillId="19" borderId="12" xfId="0" applyNumberFormat="1" applyFont="1" applyFill="1" applyBorder="1" applyAlignment="1" applyProtection="1">
      <alignment horizontal="center" vertical="top" wrapText="1"/>
    </xf>
    <xf numFmtId="0" fontId="11" fillId="0" borderId="43" xfId="1" applyBorder="1"/>
    <xf numFmtId="0" fontId="6" fillId="0" borderId="10" xfId="0" applyFont="1" applyFill="1" applyBorder="1" applyAlignment="1" applyProtection="1">
      <alignment horizontal="center" vertical="center"/>
      <protection locked="0"/>
    </xf>
    <xf numFmtId="0" fontId="7" fillId="0" borderId="0" xfId="0" applyFont="1" applyFill="1" applyBorder="1" applyAlignment="1">
      <alignment vertical="center" wrapText="1"/>
    </xf>
    <xf numFmtId="0" fontId="6" fillId="15" borderId="5"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6" fillId="15" borderId="45" xfId="0" applyFont="1" applyFill="1" applyBorder="1" applyAlignment="1">
      <alignment horizontal="center" vertical="center" wrapText="1"/>
    </xf>
    <xf numFmtId="0" fontId="6" fillId="15" borderId="46" xfId="0" applyFont="1" applyFill="1" applyBorder="1" applyAlignment="1">
      <alignment horizontal="center" vertical="center" wrapText="1"/>
    </xf>
    <xf numFmtId="0" fontId="6" fillId="0" borderId="13" xfId="0" applyNumberFormat="1" applyFont="1" applyFill="1" applyBorder="1" applyAlignment="1" applyProtection="1">
      <alignment horizontal="center" vertical="center"/>
      <protection locked="0"/>
    </xf>
    <xf numFmtId="0" fontId="6" fillId="15" borderId="13" xfId="0" applyNumberFormat="1" applyFont="1" applyFill="1" applyBorder="1" applyAlignment="1">
      <alignment horizontal="center" vertical="top" wrapText="1"/>
    </xf>
    <xf numFmtId="1" fontId="6" fillId="15" borderId="12" xfId="0" applyNumberFormat="1" applyFont="1" applyFill="1" applyBorder="1" applyAlignment="1">
      <alignment horizontal="center" vertical="top" wrapText="1"/>
    </xf>
    <xf numFmtId="0" fontId="6" fillId="15" borderId="9" xfId="0" applyFont="1" applyFill="1" applyBorder="1" applyAlignment="1" applyProtection="1">
      <alignment horizontal="center" vertical="center" wrapText="1"/>
    </xf>
    <xf numFmtId="0" fontId="6" fillId="15" borderId="9" xfId="0" applyNumberFormat="1" applyFont="1" applyFill="1" applyBorder="1" applyAlignment="1" applyProtection="1">
      <alignment horizontal="center" vertical="center"/>
    </xf>
    <xf numFmtId="0" fontId="12" fillId="12" borderId="23" xfId="0" applyFont="1" applyFill="1" applyBorder="1" applyAlignment="1">
      <alignment horizontal="center"/>
    </xf>
    <xf numFmtId="0" fontId="12" fillId="12" borderId="0" xfId="0" applyFont="1" applyFill="1" applyBorder="1" applyAlignment="1">
      <alignment horizontal="center"/>
    </xf>
    <xf numFmtId="0" fontId="12" fillId="12" borderId="24" xfId="0" applyFont="1" applyFill="1" applyBorder="1" applyAlignment="1">
      <alignment horizontal="center"/>
    </xf>
    <xf numFmtId="0" fontId="13" fillId="15" borderId="23" xfId="0" applyFont="1" applyFill="1" applyBorder="1" applyAlignment="1">
      <alignment vertical="center"/>
    </xf>
    <xf numFmtId="0" fontId="13" fillId="15" borderId="0" xfId="0" applyFont="1" applyFill="1" applyBorder="1" applyAlignment="1">
      <alignment vertical="center"/>
    </xf>
    <xf numFmtId="0" fontId="13" fillId="15" borderId="24" xfId="0" applyFont="1" applyFill="1" applyBorder="1" applyAlignment="1">
      <alignment vertical="center"/>
    </xf>
    <xf numFmtId="0" fontId="13" fillId="15" borderId="23" xfId="0" applyFont="1" applyFill="1" applyBorder="1" applyAlignment="1">
      <alignment horizontal="left" vertical="center"/>
    </xf>
    <xf numFmtId="0" fontId="13" fillId="15" borderId="0" xfId="0" applyFont="1" applyFill="1" applyBorder="1" applyAlignment="1">
      <alignment horizontal="left" vertical="center"/>
    </xf>
    <xf numFmtId="0" fontId="13" fillId="15" borderId="24" xfId="0" applyFont="1" applyFill="1" applyBorder="1" applyAlignment="1">
      <alignment horizontal="left" vertical="center"/>
    </xf>
    <xf numFmtId="0" fontId="6" fillId="0" borderId="23" xfId="0" applyFont="1" applyBorder="1" applyAlignment="1">
      <alignment horizontal="left" vertical="top" wrapText="1"/>
    </xf>
    <xf numFmtId="0" fontId="6" fillId="0" borderId="0" xfId="0" applyFont="1" applyBorder="1" applyAlignment="1">
      <alignment horizontal="left" vertical="top" wrapText="1"/>
    </xf>
    <xf numFmtId="0" fontId="6" fillId="0" borderId="24" xfId="0" applyFont="1" applyBorder="1" applyAlignment="1">
      <alignment horizontal="left" vertical="top" wrapText="1"/>
    </xf>
    <xf numFmtId="0" fontId="7" fillId="16" borderId="39" xfId="0" applyFont="1" applyFill="1" applyBorder="1" applyAlignment="1">
      <alignment horizontal="center" vertical="center"/>
    </xf>
    <xf numFmtId="0" fontId="7" fillId="16" borderId="13" xfId="0" applyFont="1" applyFill="1" applyBorder="1" applyAlignment="1">
      <alignment horizontal="center" vertical="center"/>
    </xf>
    <xf numFmtId="0" fontId="7" fillId="24" borderId="16" xfId="0" applyFont="1" applyFill="1" applyBorder="1" applyAlignment="1">
      <alignment horizontal="center" vertical="center"/>
    </xf>
    <xf numFmtId="0" fontId="7" fillId="24" borderId="18" xfId="0" applyFont="1" applyFill="1" applyBorder="1" applyAlignment="1">
      <alignment horizontal="center" vertical="center"/>
    </xf>
    <xf numFmtId="0" fontId="7" fillId="24" borderId="17" xfId="0" applyFont="1" applyFill="1" applyBorder="1" applyAlignment="1">
      <alignment horizontal="center" vertical="center"/>
    </xf>
    <xf numFmtId="0" fontId="5" fillId="16" borderId="28" xfId="0" applyFont="1" applyFill="1" applyBorder="1" applyAlignment="1">
      <alignment horizontal="left" vertical="center" wrapText="1"/>
    </xf>
    <xf numFmtId="0" fontId="13" fillId="26" borderId="32" xfId="0" applyFont="1" applyFill="1" applyBorder="1" applyAlignment="1">
      <alignment horizontal="left" vertical="center" wrapText="1"/>
    </xf>
    <xf numFmtId="0" fontId="13" fillId="26" borderId="33" xfId="0" applyFont="1" applyFill="1" applyBorder="1" applyAlignment="1">
      <alignment horizontal="left" vertical="center" wrapText="1"/>
    </xf>
    <xf numFmtId="0" fontId="13" fillId="26" borderId="34" xfId="0" applyFont="1" applyFill="1" applyBorder="1" applyAlignment="1">
      <alignment horizontal="left" vertical="center" wrapText="1"/>
    </xf>
    <xf numFmtId="0" fontId="22" fillId="4" borderId="12" xfId="0" applyFont="1" applyFill="1" applyBorder="1" applyAlignment="1">
      <alignment vertical="top" wrapText="1"/>
    </xf>
    <xf numFmtId="0" fontId="6" fillId="4" borderId="39" xfId="0" applyFont="1" applyFill="1" applyBorder="1" applyAlignment="1">
      <alignment horizontal="left" vertical="top" wrapText="1"/>
    </xf>
    <xf numFmtId="0" fontId="6" fillId="4" borderId="13" xfId="0" applyFont="1" applyFill="1" applyBorder="1" applyAlignment="1">
      <alignment horizontal="left" vertical="top" wrapText="1"/>
    </xf>
    <xf numFmtId="0" fontId="7" fillId="18" borderId="9" xfId="0" applyFont="1" applyFill="1" applyBorder="1" applyAlignment="1">
      <alignment horizontal="center" vertical="center"/>
    </xf>
    <xf numFmtId="0" fontId="5" fillId="27" borderId="28" xfId="0" applyFont="1" applyFill="1" applyBorder="1" applyAlignment="1">
      <alignment horizontal="left" vertical="center" wrapText="1"/>
    </xf>
    <xf numFmtId="0" fontId="21" fillId="10" borderId="29" xfId="0" applyFont="1" applyFill="1" applyBorder="1" applyAlignment="1">
      <alignment vertical="top" wrapText="1"/>
    </xf>
    <xf numFmtId="0" fontId="6" fillId="10" borderId="30" xfId="0" applyFont="1" applyFill="1" applyBorder="1" applyAlignment="1">
      <alignment horizontal="left" vertical="top" wrapText="1"/>
    </xf>
    <xf numFmtId="0" fontId="6" fillId="10" borderId="31" xfId="0" applyFont="1" applyFill="1" applyBorder="1" applyAlignment="1">
      <alignment horizontal="left" vertical="top" wrapText="1"/>
    </xf>
    <xf numFmtId="0" fontId="13" fillId="28" borderId="32" xfId="0" applyFont="1" applyFill="1" applyBorder="1" applyAlignment="1">
      <alignment horizontal="left" vertical="center" wrapText="1"/>
    </xf>
    <xf numFmtId="0" fontId="13" fillId="28" borderId="33" xfId="0" applyFont="1" applyFill="1" applyBorder="1" applyAlignment="1">
      <alignment horizontal="left" vertical="center" wrapText="1"/>
    </xf>
    <xf numFmtId="0" fontId="13" fillId="28" borderId="34" xfId="0" applyFont="1" applyFill="1" applyBorder="1" applyAlignment="1">
      <alignment horizontal="left" vertical="center" wrapText="1"/>
    </xf>
    <xf numFmtId="0" fontId="7" fillId="10" borderId="12" xfId="0" applyFont="1" applyFill="1" applyBorder="1" applyAlignment="1">
      <alignment horizontal="center" vertical="center"/>
    </xf>
    <xf numFmtId="0" fontId="7" fillId="10" borderId="13" xfId="0" applyFont="1" applyFill="1" applyBorder="1" applyAlignment="1">
      <alignment horizontal="center" vertical="center"/>
    </xf>
    <xf numFmtId="0" fontId="7" fillId="10" borderId="15" xfId="0" applyFont="1" applyFill="1" applyBorder="1" applyAlignment="1">
      <alignment horizontal="center" vertical="center"/>
    </xf>
    <xf numFmtId="0" fontId="21" fillId="28" borderId="29" xfId="0" applyFont="1" applyFill="1" applyBorder="1" applyAlignment="1">
      <alignment horizontal="left" vertical="top" wrapText="1"/>
    </xf>
    <xf numFmtId="0" fontId="6" fillId="28" borderId="30" xfId="0" applyFont="1" applyFill="1" applyBorder="1" applyAlignment="1">
      <alignment horizontal="left" vertical="top" wrapText="1"/>
    </xf>
    <xf numFmtId="0" fontId="6" fillId="28" borderId="31" xfId="0" applyFont="1" applyFill="1" applyBorder="1" applyAlignment="1">
      <alignment horizontal="left" vertical="top" wrapText="1"/>
    </xf>
    <xf numFmtId="0" fontId="7" fillId="18" borderId="12" xfId="0" applyFont="1" applyFill="1" applyBorder="1" applyAlignment="1">
      <alignment horizontal="center" vertical="center" wrapText="1"/>
    </xf>
    <xf numFmtId="0" fontId="7" fillId="18" borderId="39" xfId="0" applyFont="1" applyFill="1" applyBorder="1" applyAlignment="1">
      <alignment horizontal="center" vertical="center" wrapText="1"/>
    </xf>
    <xf numFmtId="0" fontId="5" fillId="11" borderId="28" xfId="0" applyFont="1" applyFill="1" applyBorder="1" applyAlignment="1">
      <alignment horizontal="left" vertical="center" wrapText="1"/>
    </xf>
    <xf numFmtId="0" fontId="7" fillId="11" borderId="12" xfId="0" applyFont="1" applyFill="1" applyBorder="1" applyAlignment="1">
      <alignment horizontal="center" vertical="center"/>
    </xf>
    <xf numFmtId="0" fontId="7" fillId="11" borderId="13" xfId="0" applyFont="1" applyFill="1" applyBorder="1" applyAlignment="1">
      <alignment horizontal="center" vertical="center"/>
    </xf>
    <xf numFmtId="0" fontId="6" fillId="0" borderId="0" xfId="0" applyFont="1" applyFill="1" applyBorder="1" applyAlignment="1">
      <alignment horizontal="center" vertical="center"/>
    </xf>
    <xf numFmtId="0" fontId="13" fillId="6" borderId="37"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6" borderId="35" xfId="0" applyFont="1" applyFill="1" applyBorder="1" applyAlignment="1">
      <alignment horizontal="left" vertical="center" wrapText="1"/>
    </xf>
    <xf numFmtId="0" fontId="13" fillId="6" borderId="36" xfId="0" applyFont="1" applyFill="1" applyBorder="1" applyAlignment="1">
      <alignment horizontal="left" vertical="center" wrapText="1"/>
    </xf>
    <xf numFmtId="0" fontId="21" fillId="6" borderId="0" xfId="0" applyFont="1" applyFill="1" applyAlignment="1">
      <alignment wrapText="1"/>
    </xf>
    <xf numFmtId="0" fontId="6" fillId="6" borderId="30" xfId="0" applyFont="1" applyFill="1" applyBorder="1" applyAlignment="1">
      <alignment horizontal="left" vertical="top" wrapText="1"/>
    </xf>
    <xf numFmtId="0" fontId="6" fillId="6" borderId="31" xfId="0" applyFont="1" applyFill="1" applyBorder="1" applyAlignment="1">
      <alignment horizontal="left" vertical="top" wrapText="1"/>
    </xf>
    <xf numFmtId="0" fontId="7" fillId="6" borderId="40" xfId="0" applyFont="1" applyFill="1" applyBorder="1" applyAlignment="1">
      <alignment horizontal="center" vertical="center"/>
    </xf>
    <xf numFmtId="0" fontId="7" fillId="6" borderId="41" xfId="0" applyFont="1" applyFill="1" applyBorder="1" applyAlignment="1">
      <alignment horizontal="center" vertical="center"/>
    </xf>
    <xf numFmtId="0" fontId="7" fillId="6" borderId="42" xfId="0" applyFont="1" applyFill="1" applyBorder="1" applyAlignment="1">
      <alignment horizontal="center" vertical="center"/>
    </xf>
    <xf numFmtId="0" fontId="13" fillId="6" borderId="38" xfId="0" applyFont="1" applyFill="1" applyBorder="1" applyAlignment="1">
      <alignment horizontal="left" vertical="center" wrapText="1"/>
    </xf>
    <xf numFmtId="0" fontId="21" fillId="6" borderId="29" xfId="0" applyFont="1" applyFill="1" applyBorder="1" applyAlignment="1">
      <alignment horizontal="left" vertical="top" wrapText="1"/>
    </xf>
    <xf numFmtId="0" fontId="7" fillId="6" borderId="9" xfId="0" applyFont="1" applyFill="1" applyBorder="1" applyAlignment="1">
      <alignment horizontal="center" vertical="center"/>
    </xf>
    <xf numFmtId="0" fontId="7" fillId="12" borderId="15" xfId="0" applyFont="1" applyFill="1" applyBorder="1" applyAlignment="1">
      <alignment horizontal="center" vertical="center" wrapText="1"/>
    </xf>
    <xf numFmtId="0" fontId="5" fillId="12" borderId="28" xfId="0" applyFont="1" applyFill="1" applyBorder="1" applyAlignment="1">
      <alignment horizontal="left" vertical="center" wrapText="1"/>
    </xf>
    <xf numFmtId="0" fontId="13" fillId="29" borderId="32" xfId="0" applyFont="1" applyFill="1" applyBorder="1" applyAlignment="1">
      <alignment horizontal="left" vertical="center" wrapText="1"/>
    </xf>
    <xf numFmtId="0" fontId="13" fillId="29" borderId="33" xfId="0" applyFont="1" applyFill="1" applyBorder="1" applyAlignment="1">
      <alignment horizontal="left" vertical="center" wrapText="1"/>
    </xf>
    <xf numFmtId="0" fontId="13" fillId="29" borderId="34" xfId="0" applyFont="1" applyFill="1" applyBorder="1" applyAlignment="1">
      <alignment horizontal="left" vertical="center" wrapText="1"/>
    </xf>
    <xf numFmtId="0" fontId="21" fillId="29" borderId="29" xfId="0" applyFont="1" applyFill="1" applyBorder="1" applyAlignment="1">
      <alignment horizontal="left" vertical="top" wrapText="1"/>
    </xf>
    <xf numFmtId="0" fontId="6" fillId="29" borderId="30" xfId="0" applyFont="1" applyFill="1" applyBorder="1" applyAlignment="1">
      <alignment horizontal="left" vertical="top" wrapText="1"/>
    </xf>
    <xf numFmtId="0" fontId="6" fillId="29" borderId="31" xfId="0" applyFont="1" applyFill="1" applyBorder="1" applyAlignment="1">
      <alignment horizontal="left" vertical="top" wrapText="1"/>
    </xf>
    <xf numFmtId="0" fontId="7" fillId="13" borderId="12"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21" fillId="13" borderId="29" xfId="0" applyFont="1" applyFill="1" applyBorder="1" applyAlignment="1">
      <alignment horizontal="left" vertical="top" wrapText="1"/>
    </xf>
    <xf numFmtId="0" fontId="6" fillId="13" borderId="30" xfId="0" applyFont="1" applyFill="1" applyBorder="1" applyAlignment="1">
      <alignment horizontal="left" vertical="top" wrapText="1"/>
    </xf>
    <xf numFmtId="0" fontId="6" fillId="13" borderId="31" xfId="0" applyFont="1" applyFill="1" applyBorder="1" applyAlignment="1">
      <alignment horizontal="left" vertical="top" wrapText="1"/>
    </xf>
    <xf numFmtId="0" fontId="13" fillId="13" borderId="37" xfId="0" applyFont="1" applyFill="1" applyBorder="1" applyAlignment="1">
      <alignment horizontal="left" vertical="center" wrapText="1"/>
    </xf>
    <xf numFmtId="0" fontId="13" fillId="13" borderId="7" xfId="0" applyFont="1" applyFill="1" applyBorder="1" applyAlignment="1">
      <alignment horizontal="left" vertical="center" wrapText="1"/>
    </xf>
    <xf numFmtId="0" fontId="13" fillId="13" borderId="38" xfId="0" applyFont="1" applyFill="1" applyBorder="1" applyAlignment="1">
      <alignment horizontal="left" vertical="center" wrapText="1"/>
    </xf>
    <xf numFmtId="0" fontId="5" fillId="25" borderId="28" xfId="0" applyFont="1" applyFill="1" applyBorder="1" applyAlignment="1">
      <alignment horizontal="left" vertical="center" wrapText="1"/>
    </xf>
    <xf numFmtId="0" fontId="3" fillId="3" borderId="0" xfId="0" applyFont="1" applyFill="1" applyAlignment="1">
      <alignment horizontal="left" vertical="top"/>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0"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4" fillId="8" borderId="0" xfId="0" applyFont="1" applyFill="1" applyAlignment="1">
      <alignment horizontal="left" vertical="center" wrapText="1"/>
    </xf>
    <xf numFmtId="0" fontId="4" fillId="7" borderId="0" xfId="0" applyFont="1" applyFill="1" applyAlignment="1">
      <alignment horizontal="left" vertical="center"/>
    </xf>
    <xf numFmtId="0" fontId="0" fillId="5" borderId="0" xfId="0" applyFill="1" applyAlignment="1">
      <alignment horizontal="center" vertical="center"/>
    </xf>
    <xf numFmtId="0" fontId="3" fillId="0" borderId="0" xfId="0" applyFont="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9" borderId="0" xfId="0" applyFont="1" applyFill="1" applyBorder="1" applyAlignment="1">
      <alignment horizontal="left"/>
    </xf>
  </cellXfs>
  <cellStyles count="4">
    <cellStyle name="Explanatory Text" xfId="1" builtinId="53"/>
    <cellStyle name="Hyperlink" xfId="2" builtinId="8"/>
    <cellStyle name="Normal" xfId="0" builtinId="0"/>
    <cellStyle name="Percent" xfId="3" builtinId="5"/>
  </cellStyles>
  <dxfs count="79">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numFmt numFmtId="13" formatCode="0%"/>
      <fill>
        <patternFill patternType="solid">
          <fgColor indexed="64"/>
          <bgColor theme="2" tint="-0.249977111117893"/>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6" tint="0.79998168889431442"/>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font>
        <b val="0"/>
      </font>
      <border outline="0">
        <right style="thin">
          <color indexed="64"/>
        </right>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fill>
        <patternFill patternType="none">
          <fgColor rgb="FF000000"/>
          <bgColor rgb="FFFFFFFF"/>
        </patternFill>
      </fill>
      <alignment horizontal="lef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bgColor rgb="FFCC99FF"/>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outline="0">
        <right style="thin">
          <color indexed="64"/>
        </right>
      </border>
      <protection locked="0"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outline="0">
        <right style="thin">
          <color indexed="64"/>
        </right>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theme="2" tint="-0.14999847407452621"/>
        </patternFill>
      </fill>
      <alignment horizontal="center"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border>
    </dxf>
    <dxf>
      <border outline="0">
        <left style="thin">
          <color indexed="64"/>
        </left>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colors>
    <mruColors>
      <color rgb="FFFBA897"/>
      <color rgb="FFEFCBEB"/>
      <color rgb="FFE4CEE0"/>
      <color rgb="FFE8E8F8"/>
      <color rgb="FFD4E4FC"/>
      <color rgb="FF5F5F5F"/>
      <color rgb="FF4D4D4D"/>
      <color rgb="FFFFE6FA"/>
      <color rgb="FFFFDBDF"/>
      <color rgb="FFFFC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105833</xdr:colOff>
      <xdr:row>4</xdr:row>
      <xdr:rowOff>0</xdr:rowOff>
    </xdr:from>
    <xdr:to>
      <xdr:col>1</xdr:col>
      <xdr:colOff>524933</xdr:colOff>
      <xdr:row>5</xdr:row>
      <xdr:rowOff>28575</xdr:rowOff>
    </xdr:to>
    <xdr:pic>
      <xdr:nvPicPr>
        <xdr:cNvPr id="2" name="Picture 1">
          <a:extLst>
            <a:ext uri="{FF2B5EF4-FFF2-40B4-BE49-F238E27FC236}">
              <a16:creationId xmlns:a16="http://schemas.microsoft.com/office/drawing/2014/main" id="{301AFD39-5A3A-A3EA-F319-0734097B1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666" y="3757083"/>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116416</xdr:colOff>
      <xdr:row>6</xdr:row>
      <xdr:rowOff>0</xdr:rowOff>
    </xdr:from>
    <xdr:to>
      <xdr:col>1</xdr:col>
      <xdr:colOff>535516</xdr:colOff>
      <xdr:row>7</xdr:row>
      <xdr:rowOff>28575</xdr:rowOff>
    </xdr:to>
    <xdr:pic>
      <xdr:nvPicPr>
        <xdr:cNvPr id="3" name="Picture 2">
          <a:extLst>
            <a:ext uri="{FF2B5EF4-FFF2-40B4-BE49-F238E27FC236}">
              <a16:creationId xmlns:a16="http://schemas.microsoft.com/office/drawing/2014/main" id="{2B999BB8-E4A5-7B60-A4D5-3534F7CD13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0249" y="4138083"/>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olton, Jourdan A (CDC/NCIPC/DOP)" id="{426FF4B4-09E6-41CA-A687-94D52B61C289}" userId="jvh5@cdc.gov" providerId="PeoplePicker"/>
  <person displayName="Geller, Amanda (CDC/NCIPC/DOP)" id="{7409AD71-582C-483C-92FE-72C8C1FD451C}" userId="S::xym3@cdc.gov::3ffd9981-7047-4f28-94f6-8634f638665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6492D7-7EF4-479B-9337-0513B4222316}" name="Table3" displayName="Table3" ref="B9:G10" totalsRowShown="0" headerRowDxfId="78" dataDxfId="77" tableBorderDxfId="76">
  <autoFilter ref="B9:G10" xr:uid="{D86492D7-7EF4-479B-9337-0513B4222316}"/>
  <tableColumns count="6">
    <tableColumn id="1" xr3:uid="{09808AB4-E00D-4CDA-81FF-3A625FE0C419}" name="Jurisdiction" dataDxfId="75">
      <calculatedColumnFormula>'START HERE'!D5</calculatedColumnFormula>
    </tableColumn>
    <tableColumn id="2" xr3:uid="{77CB77B1-7327-4819-9641-B448D294F1D8}" name="Reporting_Period" dataDxfId="74">
      <calculatedColumnFormula>'START HERE'!D7</calculatedColumnFormula>
    </tableColumn>
    <tableColumn id="3" xr3:uid="{C433F51D-B9F9-43AD-8E6D-9DA29D25B111}" name="HE_Clinical_Settings" dataDxfId="73"/>
    <tableColumn id="4" xr3:uid="{FC6B9A3B-9E82-4598-ACE9-FC1ECDEAC2A5}" name="HE_HR_Settings" dataDxfId="72"/>
    <tableColumn id="5" xr3:uid="{7FF64594-D664-4217-832E-C7D79FA7C1D1}" name="HE_Public _Safety_ Settings" dataDxfId="71"/>
    <tableColumn id="6" xr3:uid="{A71315AC-907C-4121-9884-6EE4466F53AF}" name="HE_Other_Settings" dataDxfId="70"/>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0B7F23-3625-45B1-A5DA-AA8B47F937FA}" name="Table1" displayName="Table1" ref="C10:E11" totalsRowShown="0" headerRowDxfId="69" dataDxfId="67" headerRowBorderDxfId="68" tableBorderDxfId="66" totalsRowBorderDxfId="65">
  <autoFilter ref="C10:E11" xr:uid="{BB0B7F23-3625-45B1-A5DA-AA8B47F937FA}"/>
  <tableColumns count="3">
    <tableColumn id="1" xr3:uid="{2AD6529C-CAC5-4C25-B1E6-2E75608F4111}" name="Jurisdiction" dataDxfId="64" totalsRowDxfId="63">
      <calculatedColumnFormula>'START HERE'!D5</calculatedColumnFormula>
    </tableColumn>
    <tableColumn id="2" xr3:uid="{BAE3A714-7438-429A-BD12-732C7F0EFE62}" name="Reporting_Period" dataDxfId="62" totalsRowDxfId="61">
      <calculatedColumnFormula>'START HERE'!D7</calculatedColumnFormula>
    </tableColumn>
    <tableColumn id="5" xr3:uid="{5E344012-4806-4E19-AADE-6A315FA8C333}" name="Encounters_with_Drug_Checking" dataDxfId="60" totalsRowDxfId="5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E41B1BA-8DF5-46AA-B663-E397256FDDC7}" name="Table9" displayName="Table9" ref="B10:E22" totalsRowShown="0" headerRowDxfId="58" dataDxfId="56" headerRowBorderDxfId="57" tableBorderDxfId="55" totalsRowBorderDxfId="54">
  <autoFilter ref="B10:E22" xr:uid="{DE41B1BA-8DF5-46AA-B663-E397256FDDC7}"/>
  <tableColumns count="4">
    <tableColumn id="1" xr3:uid="{CDA2ABF1-AB68-4868-B280-6D4F9616FD2B}" name="Jurisdiction" dataDxfId="53" totalsRowDxfId="52">
      <calculatedColumnFormula>'START HERE'!$D$5</calculatedColumnFormula>
    </tableColumn>
    <tableColumn id="2" xr3:uid="{1249B2CA-5C42-454D-B83E-BA5F26A2F0DF}" name="Reporting_Period" dataDxfId="51" totalsRowDxfId="50">
      <calculatedColumnFormula>'START HERE'!$D$7</calculatedColumnFormula>
    </tableColumn>
    <tableColumn id="3" xr3:uid="{ECF798CC-FCCE-46E6-BC94-CBE07853352C}" name="Type_of_Organization" dataDxfId="49" totalsRowDxfId="48"/>
    <tableColumn id="6" xr3:uid="{FBF3CB06-5758-4A0E-AF34-6FEEEFBAE67C}" name="Num_Doses_Distributed" dataDxfId="47" totalsRowDxfId="46"/>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A57A43-DFA4-47AA-A038-A3B26294D762}" name="Table2" displayName="Table2" ref="B10:K11" totalsRowShown="0" headerRowDxfId="45" dataDxfId="43" headerRowBorderDxfId="44" tableBorderDxfId="42" totalsRowBorderDxfId="41">
  <autoFilter ref="B10:K11" xr:uid="{B5A57A43-DFA4-47AA-A038-A3B26294D762}"/>
  <tableColumns count="10">
    <tableColumn id="1" xr3:uid="{08C2B4C2-5B9F-412B-9C9B-57BF46D4FE12}" name="Jurisdiction" dataDxfId="40">
      <calculatedColumnFormula>'START HERE'!D5</calculatedColumnFormula>
    </tableColumn>
    <tableColumn id="2" xr3:uid="{E7642664-CCCC-4544-91CD-CE86308288FF}" name="Reporting_Period" dataDxfId="39">
      <calculatedColumnFormula>'START HERE'!D7</calculatedColumnFormula>
    </tableColumn>
    <tableColumn id="3" xr3:uid="{13942317-2950-4CBC-B198-6CB745DAC9DD}" name="Nav_Clinical" dataDxfId="38"/>
    <tableColumn id="4" xr3:uid="{F06A5301-2789-4D90-94D4-4A04ED6068E2}" name="Nav_HR" dataDxfId="37"/>
    <tableColumn id="5" xr3:uid="{1A1821D9-97CC-4077-8144-18651D4275F3}" name="Nav_Public_Safety" dataDxfId="36"/>
    <tableColumn id="7" xr3:uid="{8831D3DB-63A0-4A33-B520-169C2581AAF2}" name="Nav_Other" dataDxfId="35"/>
    <tableColumn id="6" xr3:uid="{436E22B2-831B-4550-A3CA-3AC3304777BF}" name="Navigators_Hours_Clinical" dataDxfId="34"/>
    <tableColumn id="8" xr3:uid="{C5CBAAE9-1EBE-448A-9466-32029A0135EE}" name="Navigators_Hours_HR" dataDxfId="33"/>
    <tableColumn id="9" xr3:uid="{70AF8F8E-586C-4647-808A-E64E68003F92}" name="Navigators_Hours_Public_Safety" dataDxfId="32"/>
    <tableColumn id="10" xr3:uid="{74A35B41-10AF-4DF5-BBF3-E705B3B7AD79}" name="Navigators_Hours_Other" dataDxfId="31"/>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4EBA95-35E7-4ADF-8463-5A203E57E955}" name="Table77" displayName="Table77" ref="B10:H20" totalsRowShown="0" headerRowDxfId="29" dataDxfId="27" headerRowBorderDxfId="28" tableBorderDxfId="26" totalsRowBorderDxfId="25">
  <autoFilter ref="B10:H20" xr:uid="{7EAF5790-C9B6-48FB-B885-94EBC11CA109}"/>
  <tableColumns count="7">
    <tableColumn id="1" xr3:uid="{38DE5B60-8D57-4BE7-B3AE-908F44580C58}" name="Jurisdiction" dataDxfId="24"/>
    <tableColumn id="2" xr3:uid="{5B8247CC-7AF5-4706-B0AA-2FD88ABDF5C8}" name="Reporting_Period" dataDxfId="23">
      <calculatedColumnFormula>'START HERE'!$D$7</calculatedColumnFormula>
    </tableColumn>
    <tableColumn id="3" xr3:uid="{0068AAA2-B5A4-4ACE-B51E-F660DC7FC800}" name="Race_Ethnicity" dataDxfId="22"/>
    <tableColumn id="5" xr3:uid="{7BE30142-361B-4F6E-BC0D-DBB69AB04C9D}" name="Ref_MOUD" dataDxfId="21"/>
    <tableColumn id="6" xr3:uid="{8B1EF1CE-2EBE-4982-99B4-34C823331BA7}" name="Ref_Behavioral_Trt" dataDxfId="20"/>
    <tableColumn id="8" xr3:uid="{2F40A14A-874C-484C-A4A6-91770F10793A}" name="Ref_to_HR" dataDxfId="19"/>
    <tableColumn id="9" xr3:uid="{1CEB447B-18ED-42D3-8754-2BE60D6999CD}" name="Total_Ref_Race_Ethnicity" dataDxfId="18">
      <calculatedColumnFormula>SUM(E11:G11)</calculatedColumnFormula>
    </tableColumn>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6FE39CA-9A68-43FD-9394-5C6D2FAE69F3}" name="Table5" displayName="Table5" ref="B10:G19" totalsRowShown="0" headerRowDxfId="17" headerRowBorderDxfId="16" tableBorderDxfId="15">
  <autoFilter ref="B10:G19" xr:uid="{66FE39CA-9A68-43FD-9394-5C6D2FAE69F3}"/>
  <tableColumns count="6">
    <tableColumn id="1" xr3:uid="{85720DCB-5C43-4593-BF11-C931A6D5A505}" name="Jurisdiction" dataDxfId="14">
      <calculatedColumnFormula>'START HERE'!$D$5</calculatedColumnFormula>
    </tableColumn>
    <tableColumn id="2" xr3:uid="{DE995E00-D20B-45D8-8004-613FEAE9F256}" name="Reporting_Period" dataDxfId="13">
      <calculatedColumnFormula>'START HERE'!$D$7</calculatedColumnFormula>
    </tableColumn>
    <tableColumn id="4" xr3:uid="{3E41D3FE-D2B6-4689-B369-369DBB585496}" name="Specialty  " dataDxfId="12"/>
    <tableColumn id="5" xr3:uid="{A20CD9BB-DFA0-459F-A366-A5FCCCCF793C}" name="Num_Trained" dataDxfId="11"/>
    <tableColumn id="6" xr3:uid="{B50F658A-24E3-4962-BE01-FF35E5CD5CB9}" name="Num_Eligible" dataDxfId="10"/>
    <tableColumn id="7" xr3:uid="{0ABD6685-1CBF-40B5-B58E-118116402328}" name="Percent_Clinician_Trained" dataDxfId="9" dataCellStyle="Percent">
      <calculatedColumnFormula>IFERROR(IF(E11/F11&lt;1, E11/F11, "Invalid"), " ")</calculatedColumnFormula>
    </tableColum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84C0556-83DC-48CD-8587-CE2AA9B5C47D}" name="Table4" displayName="Table4" ref="B10:E11" totalsRowShown="0" headerRowDxfId="8" dataDxfId="6" headerRowBorderDxfId="7" tableBorderDxfId="5" totalsRowBorderDxfId="4">
  <autoFilter ref="B10:E11" xr:uid="{F84C0556-83DC-48CD-8587-CE2AA9B5C47D}"/>
  <tableColumns count="4">
    <tableColumn id="1" xr3:uid="{81CAB455-2A92-4B77-B379-E7B4DA9C7078}" name="Jurisdiction" dataDxfId="3">
      <calculatedColumnFormula>'START HERE'!D5</calculatedColumnFormula>
    </tableColumn>
    <tableColumn id="2" xr3:uid="{93F7CD98-3238-4FB0-871C-68CDA5EEF936}" name="Reporting_Period" dataDxfId="2">
      <calculatedColumnFormula>'START HERE'!D7</calculatedColumnFormula>
    </tableColumn>
    <tableColumn id="3" xr3:uid="{87E21058-E3FA-4F77-984F-29F413A0865C}" name="Num_Settings_SUD_Treatment" dataDxfId="1"/>
    <tableColumn id="4" xr3:uid="{A577D1C0-BD93-4393-822D-2E88D28F9182}" name="Num_Settings_SUD_Referrals" dataDxfId="0"/>
  </tableColumns>
  <tableStyleInfo name="TableStyleLight3" showFirstColumn="0" showLastColumn="0" showRowStripes="1" showColumnStripes="0"/>
</table>
</file>

<file path=xl/theme/theme1.xml><?xml version="1.0" encoding="utf-8"?>
<a:theme xmlns:a="http://schemas.openxmlformats.org/drawingml/2006/main" name="Office Theme">
  <a:themeElements>
    <a:clrScheme name="OD2A Colors">
      <a:dk1>
        <a:srgbClr val="DFC6DB"/>
      </a:dk1>
      <a:lt1>
        <a:srgbClr val="802975"/>
      </a:lt1>
      <a:dk2>
        <a:srgbClr val="572975"/>
      </a:dk2>
      <a:lt2>
        <a:srgbClr val="FFFFFF"/>
      </a:lt2>
      <a:accent1>
        <a:srgbClr val="B9D4FB"/>
      </a:accent1>
      <a:accent2>
        <a:srgbClr val="2E2B85"/>
      </a:accent2>
      <a:accent3>
        <a:srgbClr val="FDD905"/>
      </a:accent3>
      <a:accent4>
        <a:srgbClr val="FFBA0D"/>
      </a:accent4>
      <a:accent5>
        <a:srgbClr val="F36F13"/>
      </a:accent5>
      <a:accent6>
        <a:srgbClr val="88CB9C"/>
      </a:accent6>
      <a:hlink>
        <a:srgbClr val="296359"/>
      </a:hlink>
      <a:folHlink>
        <a:srgbClr val="293D5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12-12T18:40:49.44" personId="{7409AD71-582C-483C-92FE-72C8C1FD451C}" id="{A7E277C7-752A-492F-950C-CF9360442CDE}">
    <text>@Bolton, Jourdan A (CDC/NCIPC/DOP) looks like #s are missing here.</text>
    <mentions>
      <mention mentionpersonId="{426FF4B4-09E6-41CA-A687-94D52B61C289}" mentionId="{DB0AE962-F985-4469-9F8A-3BFD12AC89AB}" startIndex="0" length="34"/>
    </mentions>
  </threadedComment>
  <threadedComment ref="A7" dT="2023-12-12T18:41:25.27" personId="{7409AD71-582C-483C-92FE-72C8C1FD451C}" id="{847E71A7-F2E9-4FA6-82B5-85136468DE7F}">
    <text xml:space="preserve">@Bolton, Jourdan A (CDC/NCIPC/DOP) see IRS to update contextual questions. </text>
    <mentions>
      <mention mentionpersonId="{426FF4B4-09E6-41CA-A687-94D52B61C289}" mentionId="{321B7F3D-1421-4800-AF91-4CFCE04B2C04}" startIndex="0" length="3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432A1-05CA-49A3-8108-45B7EE329A07}">
  <sheetPr>
    <tabColor rgb="FFC00000"/>
  </sheetPr>
  <dimension ref="A1:H57"/>
  <sheetViews>
    <sheetView showGridLines="0" tabSelected="1" zoomScaleNormal="100" workbookViewId="0">
      <selection activeCell="D5" sqref="D5"/>
    </sheetView>
  </sheetViews>
  <sheetFormatPr defaultRowHeight="15" x14ac:dyDescent="0.25"/>
  <cols>
    <col min="3" max="3" width="48.5703125" customWidth="1"/>
    <col min="4" max="4" width="79.5703125" customWidth="1"/>
    <col min="6" max="6" width="8.7109375" customWidth="1"/>
  </cols>
  <sheetData>
    <row r="1" spans="1:5" ht="23.25" x14ac:dyDescent="0.35">
      <c r="B1" s="245" t="s">
        <v>0</v>
      </c>
      <c r="C1" s="246"/>
      <c r="D1" s="246"/>
      <c r="E1" s="247"/>
    </row>
    <row r="2" spans="1:5" ht="18.75" customHeight="1" x14ac:dyDescent="0.25">
      <c r="B2" s="248" t="s">
        <v>1</v>
      </c>
      <c r="C2" s="249"/>
      <c r="D2" s="249"/>
      <c r="E2" s="250"/>
    </row>
    <row r="3" spans="1:5" ht="239.25" customHeight="1" x14ac:dyDescent="0.25">
      <c r="B3" s="254" t="s">
        <v>2</v>
      </c>
      <c r="C3" s="255"/>
      <c r="D3" s="255"/>
      <c r="E3" s="256"/>
    </row>
    <row r="4" spans="1:5" ht="14.25" customHeight="1" x14ac:dyDescent="0.25">
      <c r="A4" s="70"/>
      <c r="B4" s="110"/>
      <c r="C4" s="111"/>
      <c r="D4" s="112"/>
      <c r="E4" s="113"/>
    </row>
    <row r="5" spans="1:5" x14ac:dyDescent="0.25">
      <c r="A5" s="70"/>
      <c r="B5" s="73"/>
      <c r="C5" s="78" t="s">
        <v>3</v>
      </c>
      <c r="D5" s="191"/>
      <c r="E5" s="71"/>
    </row>
    <row r="6" spans="1:5" x14ac:dyDescent="0.25">
      <c r="A6" s="70"/>
      <c r="B6" s="73"/>
      <c r="C6" s="79"/>
      <c r="D6" s="72"/>
      <c r="E6" s="71"/>
    </row>
    <row r="7" spans="1:5" x14ac:dyDescent="0.25">
      <c r="A7" s="70"/>
      <c r="B7" s="73"/>
      <c r="C7" s="97" t="s">
        <v>4</v>
      </c>
      <c r="D7" s="192"/>
      <c r="E7" s="71"/>
    </row>
    <row r="8" spans="1:5" x14ac:dyDescent="0.25">
      <c r="A8" s="70"/>
      <c r="B8" s="73"/>
      <c r="C8" s="70"/>
      <c r="D8" s="70"/>
      <c r="E8" s="71"/>
    </row>
    <row r="9" spans="1:5" ht="18.75" customHeight="1" x14ac:dyDescent="0.25">
      <c r="B9" s="251" t="s">
        <v>5</v>
      </c>
      <c r="C9" s="252"/>
      <c r="D9" s="252"/>
      <c r="E9" s="253"/>
    </row>
    <row r="10" spans="1:5" ht="18.75" x14ac:dyDescent="0.25">
      <c r="B10" s="73"/>
      <c r="C10" s="125" t="s">
        <v>6</v>
      </c>
      <c r="D10" s="125" t="s">
        <v>7</v>
      </c>
      <c r="E10" s="71"/>
    </row>
    <row r="11" spans="1:5" s="69" customFormat="1" ht="60.75" customHeight="1" x14ac:dyDescent="0.25">
      <c r="B11" s="80"/>
      <c r="C11" s="126" t="s">
        <v>8</v>
      </c>
      <c r="D11" s="142" t="s">
        <v>9</v>
      </c>
      <c r="E11" s="74"/>
    </row>
    <row r="12" spans="1:5" s="69" customFormat="1" ht="70.5" customHeight="1" x14ac:dyDescent="0.25">
      <c r="B12" s="80"/>
      <c r="C12" s="126" t="s">
        <v>10</v>
      </c>
      <c r="D12" s="142" t="s">
        <v>11</v>
      </c>
      <c r="E12" s="74"/>
    </row>
    <row r="13" spans="1:5" s="69" customFormat="1" ht="23.25" customHeight="1" x14ac:dyDescent="0.25">
      <c r="B13" s="80"/>
      <c r="C13" s="127" t="s">
        <v>12</v>
      </c>
      <c r="D13" s="143"/>
      <c r="E13" s="74"/>
    </row>
    <row r="14" spans="1:5" s="69" customFormat="1" ht="68.25" customHeight="1" x14ac:dyDescent="0.25">
      <c r="B14" s="80"/>
      <c r="C14" s="126" t="s">
        <v>13</v>
      </c>
      <c r="D14" s="142" t="s">
        <v>14</v>
      </c>
      <c r="E14" s="74"/>
    </row>
    <row r="15" spans="1:5" s="69" customFormat="1" ht="45" customHeight="1" x14ac:dyDescent="0.25">
      <c r="B15" s="80"/>
      <c r="C15" s="128" t="s">
        <v>15</v>
      </c>
      <c r="D15" s="144" t="s">
        <v>16</v>
      </c>
      <c r="E15" s="74"/>
    </row>
    <row r="16" spans="1:5" s="69" customFormat="1" ht="45" customHeight="1" x14ac:dyDescent="0.25">
      <c r="B16" s="80"/>
      <c r="C16" s="128" t="s">
        <v>17</v>
      </c>
      <c r="D16" s="131" t="s">
        <v>18</v>
      </c>
      <c r="E16" s="74"/>
    </row>
    <row r="17" spans="2:5" s="69" customFormat="1" ht="45" customHeight="1" x14ac:dyDescent="0.25">
      <c r="B17" s="80"/>
      <c r="C17" s="128" t="s">
        <v>19</v>
      </c>
      <c r="D17" s="131" t="s">
        <v>20</v>
      </c>
      <c r="E17" s="74"/>
    </row>
    <row r="18" spans="2:5" s="69" customFormat="1" ht="45" customHeight="1" x14ac:dyDescent="0.25">
      <c r="B18" s="80"/>
      <c r="C18" s="208" t="s">
        <v>21</v>
      </c>
      <c r="D18" s="209" t="s">
        <v>22</v>
      </c>
      <c r="E18" s="74"/>
    </row>
    <row r="19" spans="2:5" s="69" customFormat="1" ht="22.5" customHeight="1" x14ac:dyDescent="0.25">
      <c r="B19" s="80"/>
      <c r="C19" s="129" t="s">
        <v>23</v>
      </c>
      <c r="D19" s="145"/>
      <c r="E19" s="74"/>
    </row>
    <row r="20" spans="2:5" s="69" customFormat="1" ht="59.25" customHeight="1" x14ac:dyDescent="0.25">
      <c r="B20" s="80"/>
      <c r="C20" s="130" t="s">
        <v>24</v>
      </c>
      <c r="D20" s="38" t="s">
        <v>25</v>
      </c>
      <c r="E20" s="74"/>
    </row>
    <row r="21" spans="2:5" s="69" customFormat="1" ht="45" customHeight="1" x14ac:dyDescent="0.25">
      <c r="B21" s="80"/>
      <c r="C21" s="128" t="s">
        <v>26</v>
      </c>
      <c r="D21" s="144" t="s">
        <v>27</v>
      </c>
      <c r="E21" s="74"/>
    </row>
    <row r="22" spans="2:5" s="69" customFormat="1" ht="120.95" customHeight="1" x14ac:dyDescent="0.25">
      <c r="B22" s="80"/>
      <c r="C22" s="128" t="s">
        <v>28</v>
      </c>
      <c r="D22" s="144" t="s">
        <v>203</v>
      </c>
      <c r="E22" s="74"/>
    </row>
    <row r="23" spans="2:5" s="69" customFormat="1" ht="57.95" customHeight="1" x14ac:dyDescent="0.25">
      <c r="B23" s="80"/>
      <c r="C23" s="128" t="s">
        <v>29</v>
      </c>
      <c r="D23" s="131" t="s">
        <v>30</v>
      </c>
      <c r="E23" s="74"/>
    </row>
    <row r="24" spans="2:5" s="69" customFormat="1" ht="20.25" customHeight="1" x14ac:dyDescent="0.25">
      <c r="B24" s="80"/>
      <c r="C24" s="129" t="s">
        <v>31</v>
      </c>
      <c r="D24" s="146"/>
      <c r="E24" s="74"/>
    </row>
    <row r="25" spans="2:5" s="69" customFormat="1" ht="60" customHeight="1" x14ac:dyDescent="0.25">
      <c r="B25" s="80"/>
      <c r="C25" s="207" t="s">
        <v>32</v>
      </c>
      <c r="D25" s="144" t="s">
        <v>33</v>
      </c>
      <c r="E25" s="74"/>
    </row>
    <row r="26" spans="2:5" s="69" customFormat="1" ht="45" customHeight="1" x14ac:dyDescent="0.25">
      <c r="B26" s="80"/>
      <c r="C26" s="126" t="s">
        <v>34</v>
      </c>
      <c r="D26" s="142" t="s">
        <v>209</v>
      </c>
      <c r="E26" s="74"/>
    </row>
    <row r="27" spans="2:5" s="69" customFormat="1" ht="45" customHeight="1" x14ac:dyDescent="0.25">
      <c r="B27" s="80"/>
      <c r="C27" s="128" t="s">
        <v>35</v>
      </c>
      <c r="D27" s="131" t="s">
        <v>210</v>
      </c>
      <c r="E27" s="74"/>
    </row>
    <row r="28" spans="2:5" s="69" customFormat="1" ht="51.75" customHeight="1" x14ac:dyDescent="0.25">
      <c r="B28" s="80"/>
      <c r="C28" s="132" t="s">
        <v>36</v>
      </c>
      <c r="D28" s="147" t="s">
        <v>37</v>
      </c>
      <c r="E28" s="74"/>
    </row>
    <row r="29" spans="2:5" s="69" customFormat="1" ht="45" customHeight="1" x14ac:dyDescent="0.25">
      <c r="B29" s="80"/>
      <c r="C29" s="132" t="s">
        <v>38</v>
      </c>
      <c r="D29" s="147" t="s">
        <v>39</v>
      </c>
      <c r="E29" s="74"/>
    </row>
    <row r="30" spans="2:5" s="69" customFormat="1" ht="21" customHeight="1" x14ac:dyDescent="0.25">
      <c r="B30" s="80"/>
      <c r="C30" s="133" t="s">
        <v>40</v>
      </c>
      <c r="D30" s="148"/>
      <c r="E30" s="74"/>
    </row>
    <row r="31" spans="2:5" s="69" customFormat="1" ht="45" customHeight="1" x14ac:dyDescent="0.25">
      <c r="B31" s="80"/>
      <c r="C31" s="207" t="s">
        <v>41</v>
      </c>
      <c r="D31" s="144" t="s">
        <v>42</v>
      </c>
      <c r="E31" s="74"/>
    </row>
    <row r="32" spans="2:5" s="69" customFormat="1" ht="45" customHeight="1" x14ac:dyDescent="0.25">
      <c r="B32" s="80"/>
      <c r="C32" s="128" t="s">
        <v>43</v>
      </c>
      <c r="D32" s="131" t="s">
        <v>44</v>
      </c>
      <c r="E32" s="74"/>
    </row>
    <row r="33" spans="2:8" s="69" customFormat="1" ht="45" customHeight="1" x14ac:dyDescent="0.25">
      <c r="B33" s="80"/>
      <c r="C33" s="128" t="s">
        <v>45</v>
      </c>
      <c r="D33" s="131" t="s">
        <v>46</v>
      </c>
      <c r="E33" s="74"/>
    </row>
    <row r="34" spans="2:8" s="69" customFormat="1" ht="45" customHeight="1" x14ac:dyDescent="0.25">
      <c r="B34" s="80"/>
      <c r="C34" s="134" t="s">
        <v>47</v>
      </c>
      <c r="D34" s="131" t="s">
        <v>48</v>
      </c>
      <c r="E34" s="74"/>
    </row>
    <row r="35" spans="2:8" s="69" customFormat="1" ht="45" customHeight="1" x14ac:dyDescent="0.25">
      <c r="B35" s="80"/>
      <c r="C35" s="135" t="s">
        <v>49</v>
      </c>
      <c r="D35" s="149" t="s">
        <v>50</v>
      </c>
      <c r="E35" s="74"/>
    </row>
    <row r="36" spans="2:8" s="69" customFormat="1" ht="45" customHeight="1" x14ac:dyDescent="0.25">
      <c r="B36" s="80"/>
      <c r="C36" s="210" t="s">
        <v>51</v>
      </c>
      <c r="D36" s="211" t="s">
        <v>52</v>
      </c>
      <c r="E36" s="74"/>
    </row>
    <row r="37" spans="2:8" s="69" customFormat="1" ht="45" customHeight="1" x14ac:dyDescent="0.25">
      <c r="B37" s="80"/>
      <c r="C37" s="210" t="s">
        <v>53</v>
      </c>
      <c r="D37" s="211" t="s">
        <v>54</v>
      </c>
      <c r="E37" s="74"/>
    </row>
    <row r="38" spans="2:8" s="69" customFormat="1" ht="45" customHeight="1" x14ac:dyDescent="0.25">
      <c r="B38" s="80"/>
      <c r="C38" s="210" t="s">
        <v>55</v>
      </c>
      <c r="D38" s="211" t="s">
        <v>56</v>
      </c>
      <c r="E38" s="74"/>
    </row>
    <row r="39" spans="2:8" s="69" customFormat="1" ht="45" customHeight="1" x14ac:dyDescent="0.25">
      <c r="B39" s="80"/>
      <c r="C39" s="210" t="s">
        <v>57</v>
      </c>
      <c r="D39" s="211" t="s">
        <v>58</v>
      </c>
      <c r="E39" s="74"/>
      <c r="H39" s="69" t="s">
        <v>59</v>
      </c>
    </row>
    <row r="40" spans="2:8" s="69" customFormat="1" ht="21" customHeight="1" x14ac:dyDescent="0.25">
      <c r="B40" s="80"/>
      <c r="C40" s="136" t="s">
        <v>60</v>
      </c>
      <c r="D40" s="150"/>
      <c r="E40" s="74"/>
    </row>
    <row r="41" spans="2:8" s="69" customFormat="1" ht="45" customHeight="1" x14ac:dyDescent="0.25">
      <c r="B41" s="80"/>
      <c r="C41" s="137" t="s">
        <v>61</v>
      </c>
      <c r="D41" s="151" t="s">
        <v>62</v>
      </c>
      <c r="E41" s="74"/>
    </row>
    <row r="42" spans="2:8" s="69" customFormat="1" ht="45" customHeight="1" x14ac:dyDescent="0.25">
      <c r="B42" s="80"/>
      <c r="C42" s="137" t="s">
        <v>206</v>
      </c>
      <c r="D42" s="151" t="s">
        <v>207</v>
      </c>
      <c r="E42" s="74"/>
    </row>
    <row r="43" spans="2:8" s="69" customFormat="1" ht="45" customHeight="1" x14ac:dyDescent="0.25">
      <c r="B43" s="80"/>
      <c r="C43" s="135" t="s">
        <v>64</v>
      </c>
      <c r="D43" s="149" t="s">
        <v>65</v>
      </c>
      <c r="E43" s="74"/>
    </row>
    <row r="44" spans="2:8" s="69" customFormat="1" ht="45" customHeight="1" x14ac:dyDescent="0.25">
      <c r="B44" s="80"/>
      <c r="C44" s="138" t="s">
        <v>66</v>
      </c>
      <c r="D44" s="149" t="s">
        <v>67</v>
      </c>
      <c r="E44" s="74"/>
    </row>
    <row r="45" spans="2:8" s="69" customFormat="1" ht="45" customHeight="1" x14ac:dyDescent="0.25">
      <c r="B45" s="80"/>
      <c r="C45" s="138" t="s">
        <v>68</v>
      </c>
      <c r="D45" s="149" t="s">
        <v>69</v>
      </c>
      <c r="E45" s="74"/>
    </row>
    <row r="46" spans="2:8" s="69" customFormat="1" ht="45" customHeight="1" x14ac:dyDescent="0.25">
      <c r="B46" s="80"/>
      <c r="C46" s="137" t="s">
        <v>70</v>
      </c>
      <c r="D46" s="151" t="s">
        <v>71</v>
      </c>
      <c r="E46" s="74"/>
    </row>
    <row r="47" spans="2:8" s="69" customFormat="1" ht="30" customHeight="1" x14ac:dyDescent="0.25">
      <c r="B47" s="80"/>
      <c r="C47" s="139" t="s">
        <v>72</v>
      </c>
      <c r="D47" s="152"/>
      <c r="E47" s="74"/>
    </row>
    <row r="48" spans="2:8" s="69" customFormat="1" ht="49.5" customHeight="1" x14ac:dyDescent="0.25">
      <c r="B48" s="80"/>
      <c r="C48" s="140" t="s">
        <v>73</v>
      </c>
      <c r="D48" s="153" t="s">
        <v>74</v>
      </c>
      <c r="E48" s="74"/>
    </row>
    <row r="49" spans="2:5" s="69" customFormat="1" ht="45" customHeight="1" x14ac:dyDescent="0.25">
      <c r="B49" s="80"/>
      <c r="C49" s="210" t="s">
        <v>75</v>
      </c>
      <c r="D49" s="211" t="s">
        <v>76</v>
      </c>
      <c r="E49" s="74"/>
    </row>
    <row r="50" spans="2:5" s="69" customFormat="1" ht="45" customHeight="1" x14ac:dyDescent="0.25">
      <c r="B50" s="80"/>
      <c r="C50" s="210" t="s">
        <v>77</v>
      </c>
      <c r="D50" s="211" t="s">
        <v>78</v>
      </c>
      <c r="E50" s="74"/>
    </row>
    <row r="51" spans="2:5" s="69" customFormat="1" ht="45" customHeight="1" x14ac:dyDescent="0.25">
      <c r="B51" s="80"/>
      <c r="C51" s="212" t="s">
        <v>79</v>
      </c>
      <c r="D51" s="213" t="s">
        <v>80</v>
      </c>
      <c r="E51" s="74"/>
    </row>
    <row r="52" spans="2:5" s="69" customFormat="1" ht="73.5" customHeight="1" x14ac:dyDescent="0.25">
      <c r="B52" s="80"/>
      <c r="C52" s="141" t="s">
        <v>81</v>
      </c>
      <c r="D52" s="154" t="s">
        <v>82</v>
      </c>
      <c r="E52" s="74"/>
    </row>
    <row r="53" spans="2:5" s="69" customFormat="1" ht="30" customHeight="1" x14ac:dyDescent="0.25">
      <c r="B53" s="80"/>
      <c r="C53" s="139" t="s">
        <v>83</v>
      </c>
      <c r="D53" s="152"/>
      <c r="E53" s="74"/>
    </row>
    <row r="54" spans="2:5" s="69" customFormat="1" ht="68.25" customHeight="1" x14ac:dyDescent="0.25">
      <c r="B54" s="80"/>
      <c r="C54" s="33" t="s">
        <v>84</v>
      </c>
      <c r="D54" s="222" t="s">
        <v>85</v>
      </c>
      <c r="E54" s="74"/>
    </row>
    <row r="55" spans="2:5" s="69" customFormat="1" ht="45" customHeight="1" x14ac:dyDescent="0.25">
      <c r="B55" s="80"/>
      <c r="C55" s="33" t="s">
        <v>86</v>
      </c>
      <c r="D55" s="149" t="s">
        <v>87</v>
      </c>
      <c r="E55" s="74"/>
    </row>
    <row r="56" spans="2:5" s="69" customFormat="1" ht="45" customHeight="1" x14ac:dyDescent="0.25">
      <c r="B56" s="80"/>
      <c r="C56" s="33" t="s">
        <v>88</v>
      </c>
      <c r="D56" s="149" t="s">
        <v>89</v>
      </c>
      <c r="E56" s="74"/>
    </row>
    <row r="57" spans="2:5" s="69" customFormat="1" ht="30" customHeight="1" thickBot="1" x14ac:dyDescent="0.3">
      <c r="B57" s="75"/>
      <c r="C57" s="76"/>
      <c r="D57" s="76"/>
      <c r="E57" s="77"/>
    </row>
  </sheetData>
  <sheetProtection algorithmName="SHA-256" hashValue="JFbKTcoSD4WFlcGyh9VlcW9mgkmPMdkcQBbhd/G2dbc=" saltValue="u6ilohlZd/2BaOvcS6tuQQ==" spinCount="100000" sheet="1" selectLockedCells="1"/>
  <mergeCells count="4">
    <mergeCell ref="B1:E1"/>
    <mergeCell ref="B2:E2"/>
    <mergeCell ref="B9:E9"/>
    <mergeCell ref="B3:E3"/>
  </mergeCells>
  <hyperlinks>
    <hyperlink ref="C13" location="HE_Activities!A1" display="HE_Activities" xr:uid="{F88E1D5F-7ADF-4267-BC74-7FFE5A8A5423}"/>
    <hyperlink ref="C19" location="HR_Encounters!A1" display="HR_Encounters" xr:uid="{392B1F98-04E3-4BD6-9F4E-C23AEB4E49A6}"/>
    <hyperlink ref="C24" location="HR_Naloxone!A1" display="HR_Naloxone" xr:uid="{8F1141C0-3C4C-4078-ACDD-127A03140ABA}"/>
    <hyperlink ref="C30" location="LTC_Navigators!A1" display="LTC_Navigators" xr:uid="{D398B29A-5349-4F53-AEC6-39FAE305D220}"/>
    <hyperlink ref="C40" location="LTC_Referrals!A1" display="LTC_Referrals" xr:uid="{4133A3F1-CA9A-4D7F-BF12-71EF9A6B9A9E}"/>
    <hyperlink ref="C47" location="HS_Training!A1" display="HS_Training" xr:uid="{8F7D27A0-6DF4-4F59-BA4E-637D421285B0}"/>
    <hyperlink ref="C53" location="HS_SUD_Protocols!A1" display="HS_SUD_Protocols" xr:uid="{B3FE8470-80BE-4249-AE1A-0AA2A6A87052}"/>
  </hyperlink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CAC2F31-9F68-4F52-8EA9-F60279DE9D9B}">
          <x14:formula1>
            <xm:f>Lists!$C$2:$C$7</xm:f>
          </x14:formula1>
          <xm:sqref>D7</xm:sqref>
        </x14:dataValidation>
        <x14:dataValidation type="list" allowBlank="1" showInputMessage="1" showErrorMessage="1" xr:uid="{88493525-2E04-49EB-85C0-3065F254D075}">
          <x14:formula1>
            <xm:f>Lists!$B$2:$B$50</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C1C6-62E8-4567-B654-5659A9CDCC7A}">
  <dimension ref="A1:E50"/>
  <sheetViews>
    <sheetView showGridLines="0" workbookViewId="0">
      <selection activeCell="A9" sqref="A9"/>
    </sheetView>
  </sheetViews>
  <sheetFormatPr defaultColWidth="44.7109375" defaultRowHeight="15" x14ac:dyDescent="0.25"/>
  <cols>
    <col min="1" max="1" width="44.7109375" style="21"/>
    <col min="2" max="2" width="57.7109375" style="21" customWidth="1"/>
    <col min="3" max="3" width="18.85546875" style="21" customWidth="1"/>
    <col min="4" max="4" width="44.5703125" style="21" customWidth="1"/>
    <col min="5" max="16384" width="44.7109375" style="21"/>
  </cols>
  <sheetData>
    <row r="1" spans="1:5" x14ac:dyDescent="0.25">
      <c r="A1" s="65" t="s">
        <v>63</v>
      </c>
      <c r="B1" s="63" t="s">
        <v>8</v>
      </c>
      <c r="C1" s="63" t="s">
        <v>123</v>
      </c>
      <c r="D1" s="65" t="s">
        <v>124</v>
      </c>
      <c r="E1" s="100" t="s">
        <v>125</v>
      </c>
    </row>
    <row r="2" spans="1:5" x14ac:dyDescent="0.25">
      <c r="A2" s="66" t="s">
        <v>108</v>
      </c>
      <c r="B2" s="64" t="s">
        <v>126</v>
      </c>
      <c r="C2" s="98" t="s">
        <v>127</v>
      </c>
      <c r="D2" s="98" t="s">
        <v>128</v>
      </c>
      <c r="E2" s="64" t="s">
        <v>129</v>
      </c>
    </row>
    <row r="3" spans="1:5" x14ac:dyDescent="0.25">
      <c r="A3" s="67" t="s">
        <v>110</v>
      </c>
      <c r="B3" s="64" t="s">
        <v>130</v>
      </c>
      <c r="C3" s="98" t="s">
        <v>131</v>
      </c>
      <c r="D3" s="98" t="s">
        <v>132</v>
      </c>
      <c r="E3" s="64" t="s">
        <v>133</v>
      </c>
    </row>
    <row r="4" spans="1:5" x14ac:dyDescent="0.25">
      <c r="A4" s="233" t="s">
        <v>111</v>
      </c>
      <c r="B4" s="64" t="s">
        <v>134</v>
      </c>
      <c r="C4" s="98" t="s">
        <v>135</v>
      </c>
      <c r="D4" s="98" t="s">
        <v>136</v>
      </c>
      <c r="E4" s="64" t="s">
        <v>137</v>
      </c>
    </row>
    <row r="5" spans="1:5" x14ac:dyDescent="0.25">
      <c r="A5" s="64" t="s">
        <v>109</v>
      </c>
      <c r="B5" s="64" t="s">
        <v>138</v>
      </c>
      <c r="C5" s="98" t="s">
        <v>139</v>
      </c>
      <c r="D5" s="98" t="s">
        <v>140</v>
      </c>
      <c r="E5" s="64" t="s">
        <v>141</v>
      </c>
    </row>
    <row r="6" spans="1:5" x14ac:dyDescent="0.25">
      <c r="A6" s="64" t="s">
        <v>204</v>
      </c>
      <c r="B6" s="64" t="s">
        <v>142</v>
      </c>
      <c r="C6" s="98" t="s">
        <v>143</v>
      </c>
      <c r="D6" s="98" t="s">
        <v>144</v>
      </c>
      <c r="E6" s="64" t="s">
        <v>145</v>
      </c>
    </row>
    <row r="7" spans="1:5" x14ac:dyDescent="0.25">
      <c r="A7" s="64" t="s">
        <v>112</v>
      </c>
      <c r="B7" s="64" t="s">
        <v>146</v>
      </c>
      <c r="C7" s="98"/>
      <c r="D7" s="98" t="s">
        <v>147</v>
      </c>
      <c r="E7" s="64" t="s">
        <v>148</v>
      </c>
    </row>
    <row r="8" spans="1:5" x14ac:dyDescent="0.25">
      <c r="A8" s="64" t="s">
        <v>113</v>
      </c>
      <c r="B8" s="64" t="s">
        <v>149</v>
      </c>
      <c r="C8" s="98"/>
      <c r="D8" s="98" t="s">
        <v>150</v>
      </c>
      <c r="E8" s="64" t="s">
        <v>151</v>
      </c>
    </row>
    <row r="9" spans="1:5" x14ac:dyDescent="0.25">
      <c r="A9" s="64" t="s">
        <v>205</v>
      </c>
      <c r="B9" s="64" t="s">
        <v>152</v>
      </c>
      <c r="C9" s="98"/>
      <c r="D9" s="98" t="s">
        <v>153</v>
      </c>
      <c r="E9" s="64" t="s">
        <v>154</v>
      </c>
    </row>
    <row r="10" spans="1:5" x14ac:dyDescent="0.25">
      <c r="A10" s="64" t="s">
        <v>99</v>
      </c>
      <c r="B10" s="64" t="s">
        <v>155</v>
      </c>
      <c r="C10" s="98"/>
      <c r="D10" s="98" t="s">
        <v>156</v>
      </c>
      <c r="E10" s="64" t="s">
        <v>157</v>
      </c>
    </row>
    <row r="11" spans="1:5" x14ac:dyDescent="0.25">
      <c r="A11" s="64"/>
      <c r="B11" s="64" t="s">
        <v>158</v>
      </c>
      <c r="C11" s="98"/>
      <c r="D11" s="98" t="s">
        <v>159</v>
      </c>
      <c r="E11" s="64" t="s">
        <v>160</v>
      </c>
    </row>
    <row r="12" spans="1:5" x14ac:dyDescent="0.25">
      <c r="A12" s="64"/>
      <c r="B12" s="64" t="s">
        <v>161</v>
      </c>
      <c r="C12" s="98"/>
      <c r="D12" s="98" t="s">
        <v>162</v>
      </c>
      <c r="E12" s="64" t="s">
        <v>163</v>
      </c>
    </row>
    <row r="13" spans="1:5" x14ac:dyDescent="0.25">
      <c r="A13" s="64"/>
      <c r="B13" s="64" t="s">
        <v>164</v>
      </c>
      <c r="C13" s="98"/>
      <c r="D13" s="98" t="s">
        <v>163</v>
      </c>
      <c r="E13" s="99"/>
    </row>
    <row r="14" spans="1:5" x14ac:dyDescent="0.25">
      <c r="A14" s="64"/>
      <c r="B14" s="64" t="s">
        <v>165</v>
      </c>
      <c r="C14" s="98"/>
      <c r="D14" s="101"/>
      <c r="E14" s="99"/>
    </row>
    <row r="15" spans="1:5" x14ac:dyDescent="0.25">
      <c r="A15" s="64"/>
      <c r="B15" s="64" t="s">
        <v>166</v>
      </c>
      <c r="C15" s="98"/>
      <c r="D15" s="102"/>
      <c r="E15" s="99"/>
    </row>
    <row r="16" spans="1:5" x14ac:dyDescent="0.25">
      <c r="A16" s="64"/>
      <c r="B16" s="64" t="s">
        <v>167</v>
      </c>
      <c r="C16" s="98"/>
      <c r="D16" s="101"/>
      <c r="E16" s="99"/>
    </row>
    <row r="17" spans="1:5" x14ac:dyDescent="0.25">
      <c r="A17" s="64"/>
      <c r="B17" s="64" t="s">
        <v>168</v>
      </c>
      <c r="C17" s="98"/>
      <c r="D17" s="98"/>
      <c r="E17" s="99"/>
    </row>
    <row r="18" spans="1:5" x14ac:dyDescent="0.25">
      <c r="A18" s="64"/>
      <c r="B18" s="64" t="s">
        <v>169</v>
      </c>
      <c r="C18" s="98"/>
      <c r="D18" s="98"/>
      <c r="E18" s="99"/>
    </row>
    <row r="19" spans="1:5" x14ac:dyDescent="0.25">
      <c r="A19" s="64"/>
      <c r="B19" s="64" t="s">
        <v>170</v>
      </c>
      <c r="C19" s="98"/>
      <c r="D19" s="98"/>
      <c r="E19" s="99"/>
    </row>
    <row r="20" spans="1:5" x14ac:dyDescent="0.25">
      <c r="A20" s="64"/>
      <c r="B20" s="64" t="s">
        <v>171</v>
      </c>
      <c r="C20" s="64"/>
      <c r="D20" s="103"/>
      <c r="E20" s="99"/>
    </row>
    <row r="21" spans="1:5" x14ac:dyDescent="0.25">
      <c r="A21" s="64"/>
      <c r="B21" s="64" t="s">
        <v>172</v>
      </c>
      <c r="C21" s="64"/>
      <c r="D21" s="98"/>
      <c r="E21" s="99"/>
    </row>
    <row r="22" spans="1:5" x14ac:dyDescent="0.25">
      <c r="A22" s="64"/>
      <c r="B22" s="64" t="s">
        <v>173</v>
      </c>
      <c r="C22" s="64"/>
      <c r="D22" s="98"/>
      <c r="E22" s="99"/>
    </row>
    <row r="23" spans="1:5" x14ac:dyDescent="0.25">
      <c r="A23" s="64"/>
      <c r="B23" s="64" t="s">
        <v>174</v>
      </c>
      <c r="C23" s="64"/>
      <c r="D23" s="98"/>
      <c r="E23" s="99"/>
    </row>
    <row r="24" spans="1:5" x14ac:dyDescent="0.25">
      <c r="A24" s="64"/>
      <c r="B24" s="64" t="s">
        <v>175</v>
      </c>
      <c r="C24" s="64"/>
      <c r="D24" s="98"/>
      <c r="E24" s="99"/>
    </row>
    <row r="25" spans="1:5" x14ac:dyDescent="0.25">
      <c r="A25" s="64"/>
      <c r="B25" s="64" t="s">
        <v>176</v>
      </c>
      <c r="C25" s="64"/>
      <c r="D25" s="98"/>
      <c r="E25" s="99"/>
    </row>
    <row r="26" spans="1:5" x14ac:dyDescent="0.25">
      <c r="A26" s="64"/>
      <c r="B26" s="64" t="s">
        <v>177</v>
      </c>
      <c r="C26" s="64"/>
      <c r="D26" s="98"/>
      <c r="E26" s="99"/>
    </row>
    <row r="27" spans="1:5" x14ac:dyDescent="0.25">
      <c r="A27" s="64"/>
      <c r="B27" s="64" t="s">
        <v>178</v>
      </c>
      <c r="C27" s="64"/>
      <c r="D27" s="98"/>
      <c r="E27" s="99"/>
    </row>
    <row r="28" spans="1:5" x14ac:dyDescent="0.25">
      <c r="A28" s="64"/>
      <c r="B28" s="64" t="s">
        <v>179</v>
      </c>
      <c r="C28" s="64"/>
      <c r="D28" s="98"/>
      <c r="E28" s="99"/>
    </row>
    <row r="29" spans="1:5" x14ac:dyDescent="0.25">
      <c r="A29" s="64"/>
      <c r="B29" s="64" t="s">
        <v>180</v>
      </c>
      <c r="C29" s="64"/>
      <c r="D29" s="98"/>
      <c r="E29" s="99"/>
    </row>
    <row r="30" spans="1:5" x14ac:dyDescent="0.25">
      <c r="A30" s="64"/>
      <c r="B30" s="64" t="s">
        <v>181</v>
      </c>
      <c r="C30" s="64"/>
      <c r="D30" s="98"/>
      <c r="E30" s="99"/>
    </row>
    <row r="31" spans="1:5" x14ac:dyDescent="0.25">
      <c r="A31" s="64"/>
      <c r="B31" s="64" t="s">
        <v>182</v>
      </c>
      <c r="C31" s="64"/>
      <c r="D31" s="98"/>
      <c r="E31" s="99"/>
    </row>
    <row r="32" spans="1:5" x14ac:dyDescent="0.25">
      <c r="A32" s="64"/>
      <c r="B32" s="64" t="s">
        <v>183</v>
      </c>
      <c r="C32" s="64"/>
      <c r="D32" s="98"/>
      <c r="E32" s="99"/>
    </row>
    <row r="33" spans="1:5" x14ac:dyDescent="0.25">
      <c r="A33" s="64"/>
      <c r="B33" s="64" t="s">
        <v>184</v>
      </c>
      <c r="C33" s="64"/>
      <c r="D33" s="98"/>
      <c r="E33" s="99"/>
    </row>
    <row r="34" spans="1:5" x14ac:dyDescent="0.25">
      <c r="A34" s="64"/>
      <c r="B34" s="64" t="s">
        <v>185</v>
      </c>
      <c r="C34" s="64"/>
      <c r="D34" s="98"/>
      <c r="E34" s="99"/>
    </row>
    <row r="35" spans="1:5" x14ac:dyDescent="0.25">
      <c r="A35" s="64"/>
      <c r="B35" s="64" t="s">
        <v>186</v>
      </c>
      <c r="C35" s="64"/>
      <c r="D35" s="98"/>
      <c r="E35" s="99"/>
    </row>
    <row r="36" spans="1:5" x14ac:dyDescent="0.25">
      <c r="A36" s="64"/>
      <c r="B36" s="64" t="s">
        <v>187</v>
      </c>
      <c r="C36" s="64"/>
      <c r="D36" s="98"/>
      <c r="E36" s="99"/>
    </row>
    <row r="37" spans="1:5" x14ac:dyDescent="0.25">
      <c r="A37" s="64"/>
      <c r="B37" s="64" t="s">
        <v>188</v>
      </c>
      <c r="C37" s="64"/>
      <c r="D37" s="98"/>
      <c r="E37" s="99"/>
    </row>
    <row r="38" spans="1:5" x14ac:dyDescent="0.25">
      <c r="A38" s="64"/>
      <c r="B38" s="64" t="s">
        <v>189</v>
      </c>
      <c r="C38" s="64"/>
      <c r="D38" s="98"/>
      <c r="E38" s="99"/>
    </row>
    <row r="39" spans="1:5" x14ac:dyDescent="0.25">
      <c r="A39" s="64"/>
      <c r="B39" s="64" t="s">
        <v>190</v>
      </c>
      <c r="C39" s="64"/>
      <c r="D39" s="98"/>
      <c r="E39" s="99"/>
    </row>
    <row r="40" spans="1:5" x14ac:dyDescent="0.25">
      <c r="A40" s="64"/>
      <c r="B40" s="64" t="s">
        <v>191</v>
      </c>
      <c r="C40" s="64"/>
      <c r="D40" s="98"/>
      <c r="E40" s="99"/>
    </row>
    <row r="41" spans="1:5" x14ac:dyDescent="0.25">
      <c r="A41" s="64"/>
      <c r="B41" s="64" t="s">
        <v>192</v>
      </c>
      <c r="C41" s="64"/>
      <c r="D41" s="98"/>
      <c r="E41" s="99"/>
    </row>
    <row r="42" spans="1:5" x14ac:dyDescent="0.25">
      <c r="A42" s="64"/>
      <c r="B42" s="64" t="s">
        <v>193</v>
      </c>
      <c r="C42" s="64"/>
      <c r="D42" s="98"/>
      <c r="E42" s="99"/>
    </row>
    <row r="43" spans="1:5" x14ac:dyDescent="0.25">
      <c r="A43" s="64"/>
      <c r="B43" s="64" t="s">
        <v>194</v>
      </c>
      <c r="C43" s="64"/>
      <c r="D43" s="98"/>
      <c r="E43" s="99"/>
    </row>
    <row r="44" spans="1:5" x14ac:dyDescent="0.25">
      <c r="A44" s="64"/>
      <c r="B44" s="64" t="s">
        <v>195</v>
      </c>
      <c r="C44" s="64"/>
      <c r="D44" s="98"/>
      <c r="E44" s="99"/>
    </row>
    <row r="45" spans="1:5" x14ac:dyDescent="0.25">
      <c r="A45" s="64"/>
      <c r="B45" s="64" t="s">
        <v>196</v>
      </c>
      <c r="C45" s="64"/>
      <c r="D45" s="98"/>
      <c r="E45" s="99"/>
    </row>
    <row r="46" spans="1:5" x14ac:dyDescent="0.25">
      <c r="A46" s="64"/>
      <c r="B46" s="64" t="s">
        <v>197</v>
      </c>
      <c r="C46" s="64"/>
      <c r="D46" s="98"/>
      <c r="E46" s="99"/>
    </row>
    <row r="47" spans="1:5" x14ac:dyDescent="0.25">
      <c r="A47" s="64"/>
      <c r="B47" s="64" t="s">
        <v>198</v>
      </c>
      <c r="C47" s="64"/>
      <c r="D47" s="98"/>
      <c r="E47" s="99"/>
    </row>
    <row r="48" spans="1:5" x14ac:dyDescent="0.25">
      <c r="A48" s="64"/>
      <c r="B48" s="64" t="s">
        <v>199</v>
      </c>
      <c r="C48" s="64"/>
      <c r="D48" s="98"/>
      <c r="E48" s="99"/>
    </row>
    <row r="49" spans="1:5" x14ac:dyDescent="0.25">
      <c r="A49" s="64"/>
      <c r="B49" s="64" t="s">
        <v>200</v>
      </c>
      <c r="C49" s="64"/>
      <c r="D49" s="98"/>
      <c r="E49" s="99"/>
    </row>
    <row r="50" spans="1:5" x14ac:dyDescent="0.25">
      <c r="A50" s="64"/>
      <c r="B50" s="64" t="s">
        <v>201</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9C07B-8DBE-4F39-95FB-B9CB60773234}">
  <sheetPr>
    <tabColor theme="7"/>
    <pageSetUpPr fitToPage="1"/>
  </sheetPr>
  <dimension ref="A1:H23"/>
  <sheetViews>
    <sheetView showGridLines="0" zoomScaleNormal="100" workbookViewId="0">
      <pane ySplit="3" topLeftCell="A4" activePane="bottomLeft" state="frozen"/>
      <selection activeCell="E11" sqref="E11"/>
      <selection pane="bottomLeft" activeCell="E11" sqref="E11"/>
    </sheetView>
  </sheetViews>
  <sheetFormatPr defaultColWidth="9.28515625" defaultRowHeight="15" x14ac:dyDescent="0.25"/>
  <cols>
    <col min="1" max="1" width="5.5703125" style="18" customWidth="1"/>
    <col min="2" max="2" width="19.85546875" style="18" customWidth="1"/>
    <col min="3" max="3" width="23.7109375" style="18" customWidth="1"/>
    <col min="4" max="4" width="24.28515625" style="18" customWidth="1"/>
    <col min="5" max="5" width="21.5703125" style="18" customWidth="1"/>
    <col min="6" max="6" width="33.140625" style="18" customWidth="1"/>
    <col min="7" max="7" width="28.7109375" style="18" customWidth="1"/>
    <col min="8" max="16384" width="9.28515625" style="18"/>
  </cols>
  <sheetData>
    <row r="1" spans="1:8" ht="26.25" customHeight="1" thickBot="1" x14ac:dyDescent="0.3">
      <c r="A1" s="262" t="s">
        <v>90</v>
      </c>
      <c r="B1" s="262"/>
      <c r="C1" s="262"/>
      <c r="D1" s="262"/>
      <c r="E1" s="262"/>
      <c r="F1" s="262"/>
      <c r="G1" s="262"/>
      <c r="H1" s="262"/>
    </row>
    <row r="2" spans="1:8" ht="18.95" customHeight="1" thickTop="1" x14ac:dyDescent="0.25">
      <c r="A2" s="263" t="s">
        <v>5</v>
      </c>
      <c r="B2" s="264"/>
      <c r="C2" s="264"/>
      <c r="D2" s="264"/>
      <c r="E2" s="264"/>
      <c r="F2" s="264"/>
      <c r="G2" s="264"/>
      <c r="H2" s="265"/>
    </row>
    <row r="3" spans="1:8" ht="164.25" customHeight="1" x14ac:dyDescent="0.25">
      <c r="A3" s="266" t="s">
        <v>91</v>
      </c>
      <c r="B3" s="267"/>
      <c r="C3" s="267"/>
      <c r="D3" s="267"/>
      <c r="E3" s="267"/>
      <c r="F3" s="267"/>
      <c r="G3" s="267"/>
      <c r="H3" s="268"/>
    </row>
    <row r="4" spans="1:8" ht="32.450000000000003" customHeight="1" x14ac:dyDescent="0.25">
      <c r="B4" s="95"/>
      <c r="C4" s="96"/>
      <c r="D4" s="96"/>
      <c r="E4" s="96"/>
      <c r="F4" s="96"/>
    </row>
    <row r="5" spans="1:8" x14ac:dyDescent="0.25">
      <c r="B5" s="88" t="s">
        <v>92</v>
      </c>
      <c r="C5" s="257" t="s">
        <v>13</v>
      </c>
      <c r="D5" s="258"/>
      <c r="E5" s="116">
        <f>SUM(Table3[[HE_Clinical_Settings]:[HE_Other_Settings]])</f>
        <v>0</v>
      </c>
    </row>
    <row r="6" spans="1:8" x14ac:dyDescent="0.25">
      <c r="C6" s="220"/>
      <c r="D6" s="220"/>
      <c r="E6" s="54"/>
    </row>
    <row r="7" spans="1:8" x14ac:dyDescent="0.25">
      <c r="C7" s="220"/>
      <c r="D7" s="259" t="s">
        <v>93</v>
      </c>
      <c r="E7" s="260"/>
      <c r="F7" s="260"/>
      <c r="G7" s="261"/>
    </row>
    <row r="8" spans="1:8" x14ac:dyDescent="0.25">
      <c r="D8" s="88" t="s">
        <v>92</v>
      </c>
      <c r="E8" s="88" t="s">
        <v>92</v>
      </c>
      <c r="F8" s="88" t="s">
        <v>92</v>
      </c>
      <c r="G8" s="68" t="s">
        <v>94</v>
      </c>
    </row>
    <row r="9" spans="1:8" s="28" customFormat="1" x14ac:dyDescent="0.25">
      <c r="B9" s="44" t="s">
        <v>8</v>
      </c>
      <c r="C9" s="106" t="s">
        <v>10</v>
      </c>
      <c r="D9" s="117" t="s">
        <v>15</v>
      </c>
      <c r="E9" s="118" t="s">
        <v>17</v>
      </c>
      <c r="F9" s="118" t="s">
        <v>95</v>
      </c>
      <c r="G9" s="173" t="s">
        <v>21</v>
      </c>
    </row>
    <row r="10" spans="1:8" s="29" customFormat="1" ht="14.45" customHeight="1" x14ac:dyDescent="0.25">
      <c r="B10" s="43">
        <f>'START HERE'!D5</f>
        <v>0</v>
      </c>
      <c r="C10" s="94">
        <f>'START HERE'!D7</f>
        <v>0</v>
      </c>
      <c r="D10" s="120"/>
      <c r="E10" s="120"/>
      <c r="F10" s="120"/>
      <c r="G10" s="120"/>
    </row>
    <row r="23" spans="5:5" x14ac:dyDescent="0.25">
      <c r="E23" s="18" t="s">
        <v>59</v>
      </c>
    </row>
  </sheetData>
  <sheetProtection algorithmName="SHA-256" hashValue="1EAvh+UD/FLcegKoH/sMklk4s8XUhL1F6EFa53YPqnw=" saltValue="uuXiuDGVjZ8Gl3aEgUhV3A==" spinCount="100000" sheet="1" insertRows="0" selectLockedCells="1"/>
  <mergeCells count="5">
    <mergeCell ref="C5:D5"/>
    <mergeCell ref="D7:G7"/>
    <mergeCell ref="A1:H1"/>
    <mergeCell ref="A2:H2"/>
    <mergeCell ref="A3:H3"/>
  </mergeCells>
  <dataValidations count="1">
    <dataValidation type="whole" allowBlank="1" showInputMessage="1" showErrorMessage="1" sqref="D10:G10" xr:uid="{0A9467FD-9B47-4423-9D3F-FF4CD0778E35}">
      <formula1>0</formula1>
      <formula2>1000</formula2>
    </dataValidation>
  </dataValidations>
  <pageMargins left="0.7" right="0.7" top="0.75" bottom="0.75" header="0.3" footer="0.3"/>
  <pageSetup scale="63"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B693-B969-4605-A9B7-E3277922EB6C}">
  <sheetPr>
    <tabColor theme="3"/>
    <pageSetUpPr fitToPage="1"/>
  </sheetPr>
  <dimension ref="A1:I200"/>
  <sheetViews>
    <sheetView showGridLines="0" zoomScaleNormal="100" workbookViewId="0">
      <pane ySplit="3" topLeftCell="A4" activePane="bottomLeft" state="frozen"/>
      <selection activeCell="E11" sqref="E11"/>
      <selection pane="bottomLeft" activeCell="E11" sqref="E11"/>
    </sheetView>
  </sheetViews>
  <sheetFormatPr defaultColWidth="9.28515625" defaultRowHeight="15" x14ac:dyDescent="0.25"/>
  <cols>
    <col min="1" max="1" width="8.5703125" style="18" customWidth="1"/>
    <col min="2" max="2" width="27.140625" style="18" customWidth="1"/>
    <col min="3" max="3" width="31.85546875" style="18" customWidth="1"/>
    <col min="4" max="4" width="52" style="18" customWidth="1"/>
    <col min="5" max="5" width="46" style="18" customWidth="1"/>
    <col min="6" max="6" width="39.140625" style="18" customWidth="1"/>
    <col min="7" max="7" width="33.5703125" style="18" customWidth="1"/>
    <col min="8" max="8" width="37.140625" style="18" customWidth="1"/>
    <col min="9" max="9" width="36.42578125" style="18" customWidth="1"/>
    <col min="10" max="16384" width="9.28515625" style="18"/>
  </cols>
  <sheetData>
    <row r="1" spans="1:9" ht="26.25" customHeight="1" thickBot="1" x14ac:dyDescent="0.3">
      <c r="A1" s="270" t="s">
        <v>96</v>
      </c>
      <c r="B1" s="270"/>
      <c r="C1" s="270"/>
      <c r="D1" s="270"/>
      <c r="E1" s="270"/>
      <c r="F1" s="270"/>
      <c r="G1" s="270"/>
      <c r="H1" s="270"/>
    </row>
    <row r="2" spans="1:9" ht="26.25" customHeight="1" thickTop="1" x14ac:dyDescent="0.25">
      <c r="A2" s="274" t="s">
        <v>5</v>
      </c>
      <c r="B2" s="275"/>
      <c r="C2" s="275"/>
      <c r="D2" s="275"/>
      <c r="E2" s="275"/>
      <c r="F2" s="275"/>
      <c r="G2" s="275"/>
      <c r="H2" s="276"/>
    </row>
    <row r="3" spans="1:9" ht="141.94999999999999" customHeight="1" thickBot="1" x14ac:dyDescent="0.3">
      <c r="A3" s="271" t="s">
        <v>202</v>
      </c>
      <c r="B3" s="272"/>
      <c r="C3" s="272"/>
      <c r="D3" s="272"/>
      <c r="E3" s="272"/>
      <c r="F3" s="272"/>
      <c r="G3" s="272"/>
      <c r="H3" s="273"/>
    </row>
    <row r="4" spans="1:9" ht="22.5" customHeight="1" x14ac:dyDescent="0.25">
      <c r="A4" s="19"/>
      <c r="B4" s="19"/>
      <c r="C4" s="19"/>
      <c r="D4" s="19"/>
      <c r="E4" s="19"/>
      <c r="F4" s="19"/>
      <c r="G4" s="19"/>
      <c r="H4" s="19"/>
      <c r="I4" s="19"/>
    </row>
    <row r="5" spans="1:9" ht="14.25" customHeight="1" x14ac:dyDescent="0.25">
      <c r="A5" s="19"/>
      <c r="B5" s="19"/>
      <c r="C5" s="19"/>
      <c r="D5" s="19"/>
      <c r="E5" s="19"/>
      <c r="F5" s="19"/>
      <c r="G5" s="19"/>
      <c r="H5" s="19"/>
      <c r="I5" s="19"/>
    </row>
    <row r="6" spans="1:9" ht="19.5" x14ac:dyDescent="0.25">
      <c r="C6" s="107" t="s">
        <v>92</v>
      </c>
      <c r="D6" s="114" t="s">
        <v>24</v>
      </c>
      <c r="E6" s="155"/>
      <c r="F6" s="19"/>
      <c r="G6" s="19"/>
      <c r="H6" s="19"/>
    </row>
    <row r="7" spans="1:9" ht="11.25" customHeight="1" x14ac:dyDescent="0.25">
      <c r="B7" s="22"/>
      <c r="C7" s="22"/>
      <c r="E7" s="20"/>
      <c r="H7" s="19"/>
    </row>
    <row r="8" spans="1:9" ht="21" customHeight="1" x14ac:dyDescent="0.25">
      <c r="B8" s="22"/>
      <c r="C8" s="22"/>
      <c r="D8" s="53"/>
      <c r="E8" s="219" t="s">
        <v>97</v>
      </c>
      <c r="H8" s="19"/>
    </row>
    <row r="9" spans="1:9" ht="15" customHeight="1" x14ac:dyDescent="0.25">
      <c r="B9" s="53"/>
      <c r="C9" s="53"/>
      <c r="D9" s="220"/>
      <c r="E9" s="215" t="s">
        <v>92</v>
      </c>
    </row>
    <row r="10" spans="1:9" x14ac:dyDescent="0.25">
      <c r="C10" s="39" t="s">
        <v>8</v>
      </c>
      <c r="D10" s="217" t="s">
        <v>10</v>
      </c>
      <c r="E10" s="216" t="s">
        <v>26</v>
      </c>
    </row>
    <row r="11" spans="1:9" x14ac:dyDescent="0.25">
      <c r="C11" s="41">
        <f>'START HERE'!D5</f>
        <v>0</v>
      </c>
      <c r="D11" s="42">
        <f>'START HERE'!D7</f>
        <v>0</v>
      </c>
      <c r="E11" s="195"/>
    </row>
    <row r="12" spans="1:9" ht="26.25" customHeight="1" x14ac:dyDescent="0.25">
      <c r="B12" s="23"/>
      <c r="C12" s="23"/>
      <c r="D12" s="23"/>
      <c r="E12" s="23"/>
      <c r="F12" s="23"/>
      <c r="G12" s="19"/>
      <c r="H12" s="19"/>
      <c r="I12" s="19"/>
    </row>
    <row r="15" spans="1:9" x14ac:dyDescent="0.25">
      <c r="C15" s="269" t="s">
        <v>93</v>
      </c>
      <c r="D15" s="269"/>
      <c r="E15" s="53"/>
    </row>
    <row r="16" spans="1:9" x14ac:dyDescent="0.25">
      <c r="C16" s="86" t="s">
        <v>92</v>
      </c>
      <c r="D16" s="86" t="s">
        <v>92</v>
      </c>
      <c r="E16" s="25"/>
    </row>
    <row r="17" spans="2:5" x14ac:dyDescent="0.25">
      <c r="C17" s="52" t="s">
        <v>28</v>
      </c>
      <c r="D17" s="52" t="s">
        <v>29</v>
      </c>
      <c r="E17" s="20"/>
    </row>
    <row r="18" spans="2:5" x14ac:dyDescent="0.25">
      <c r="C18" s="52" t="s">
        <v>98</v>
      </c>
      <c r="D18" s="196">
        <f>SUM(D19:D36)</f>
        <v>0</v>
      </c>
      <c r="E18" s="20"/>
    </row>
    <row r="19" spans="2:5" x14ac:dyDescent="0.25">
      <c r="C19" s="163" t="s">
        <v>99</v>
      </c>
      <c r="D19" s="194"/>
      <c r="E19" s="214"/>
    </row>
    <row r="20" spans="2:5" x14ac:dyDescent="0.25">
      <c r="C20" s="193"/>
      <c r="D20" s="194"/>
      <c r="E20" s="214"/>
    </row>
    <row r="21" spans="2:5" x14ac:dyDescent="0.25">
      <c r="C21" s="193"/>
      <c r="D21" s="194"/>
      <c r="E21" s="214"/>
    </row>
    <row r="22" spans="2:5" x14ac:dyDescent="0.25">
      <c r="C22" s="193"/>
      <c r="D22" s="194"/>
      <c r="E22" s="214"/>
    </row>
    <row r="23" spans="2:5" x14ac:dyDescent="0.25">
      <c r="C23" s="193"/>
      <c r="D23" s="194"/>
      <c r="E23" s="214"/>
    </row>
    <row r="24" spans="2:5" x14ac:dyDescent="0.25">
      <c r="C24" s="193"/>
      <c r="D24" s="194"/>
      <c r="E24" s="214"/>
    </row>
    <row r="25" spans="2:5" x14ac:dyDescent="0.25">
      <c r="C25" s="193"/>
      <c r="D25" s="194"/>
      <c r="E25" s="214"/>
    </row>
    <row r="26" spans="2:5" x14ac:dyDescent="0.25">
      <c r="C26" s="193"/>
      <c r="D26" s="194"/>
      <c r="E26" s="214"/>
    </row>
    <row r="27" spans="2:5" x14ac:dyDescent="0.25">
      <c r="C27" s="193"/>
      <c r="D27" s="194"/>
      <c r="E27" s="214"/>
    </row>
    <row r="28" spans="2:5" x14ac:dyDescent="0.25">
      <c r="C28" s="193"/>
      <c r="D28" s="194"/>
      <c r="E28" s="214"/>
    </row>
    <row r="29" spans="2:5" x14ac:dyDescent="0.25">
      <c r="C29" s="193"/>
      <c r="D29" s="194"/>
      <c r="E29" s="214"/>
    </row>
    <row r="30" spans="2:5" x14ac:dyDescent="0.25">
      <c r="C30" s="193"/>
      <c r="D30" s="194"/>
      <c r="E30" s="214"/>
    </row>
    <row r="31" spans="2:5" x14ac:dyDescent="0.25">
      <c r="B31" s="25"/>
      <c r="C31" s="193"/>
      <c r="D31" s="194"/>
      <c r="E31" s="214"/>
    </row>
    <row r="32" spans="2:5" x14ac:dyDescent="0.25">
      <c r="B32" s="25"/>
      <c r="C32" s="193"/>
      <c r="D32" s="194"/>
      <c r="E32" s="214"/>
    </row>
    <row r="33" spans="2:5" x14ac:dyDescent="0.25">
      <c r="B33" s="25"/>
      <c r="C33" s="193"/>
      <c r="D33" s="194"/>
      <c r="E33" s="214"/>
    </row>
    <row r="34" spans="2:5" x14ac:dyDescent="0.25">
      <c r="B34" s="25"/>
      <c r="C34" s="193"/>
      <c r="D34" s="194"/>
      <c r="E34" s="214"/>
    </row>
    <row r="35" spans="2:5" x14ac:dyDescent="0.25">
      <c r="B35" s="25"/>
      <c r="C35" s="193"/>
      <c r="D35" s="194"/>
      <c r="E35" s="214"/>
    </row>
    <row r="36" spans="2:5" x14ac:dyDescent="0.25">
      <c r="B36" s="25"/>
      <c r="C36" s="193"/>
      <c r="D36" s="194"/>
      <c r="E36" s="214"/>
    </row>
    <row r="37" spans="2:5" x14ac:dyDescent="0.25">
      <c r="C37" s="193"/>
      <c r="D37" s="194"/>
    </row>
    <row r="38" spans="2:5" x14ac:dyDescent="0.25">
      <c r="C38" s="193"/>
      <c r="D38" s="194"/>
    </row>
    <row r="39" spans="2:5" x14ac:dyDescent="0.25">
      <c r="C39" s="193"/>
      <c r="D39" s="194"/>
    </row>
    <row r="40" spans="2:5" x14ac:dyDescent="0.25">
      <c r="C40" s="193"/>
      <c r="D40" s="194"/>
    </row>
    <row r="41" spans="2:5" x14ac:dyDescent="0.25">
      <c r="C41" s="193"/>
      <c r="D41" s="194"/>
    </row>
    <row r="42" spans="2:5" x14ac:dyDescent="0.25">
      <c r="C42" s="193"/>
      <c r="D42" s="194"/>
    </row>
    <row r="43" spans="2:5" x14ac:dyDescent="0.25">
      <c r="C43" s="193"/>
      <c r="D43" s="194"/>
    </row>
    <row r="44" spans="2:5" x14ac:dyDescent="0.25">
      <c r="C44" s="193"/>
      <c r="D44" s="194"/>
    </row>
    <row r="45" spans="2:5" x14ac:dyDescent="0.25">
      <c r="C45" s="193"/>
      <c r="D45" s="194"/>
    </row>
    <row r="46" spans="2:5" x14ac:dyDescent="0.25">
      <c r="C46" s="193"/>
      <c r="D46" s="194"/>
    </row>
    <row r="47" spans="2:5" x14ac:dyDescent="0.25">
      <c r="C47" s="193"/>
      <c r="D47" s="194"/>
    </row>
    <row r="48" spans="2:5" x14ac:dyDescent="0.25">
      <c r="C48" s="193"/>
      <c r="D48" s="194"/>
    </row>
    <row r="49" spans="3:4" x14ac:dyDescent="0.25">
      <c r="C49" s="193"/>
      <c r="D49" s="194"/>
    </row>
    <row r="50" spans="3:4" x14ac:dyDescent="0.25">
      <c r="C50" s="193"/>
      <c r="D50" s="194"/>
    </row>
    <row r="51" spans="3:4" x14ac:dyDescent="0.25">
      <c r="C51" s="193"/>
      <c r="D51" s="194"/>
    </row>
    <row r="52" spans="3:4" x14ac:dyDescent="0.25">
      <c r="C52" s="193"/>
      <c r="D52" s="194"/>
    </row>
    <row r="53" spans="3:4" x14ac:dyDescent="0.25">
      <c r="C53" s="193"/>
      <c r="D53" s="194"/>
    </row>
    <row r="54" spans="3:4" x14ac:dyDescent="0.25">
      <c r="C54" s="193"/>
      <c r="D54" s="194"/>
    </row>
    <row r="55" spans="3:4" x14ac:dyDescent="0.25">
      <c r="C55" s="193"/>
      <c r="D55" s="194"/>
    </row>
    <row r="56" spans="3:4" x14ac:dyDescent="0.25">
      <c r="C56" s="193"/>
      <c r="D56" s="194"/>
    </row>
    <row r="57" spans="3:4" x14ac:dyDescent="0.25">
      <c r="C57" s="193"/>
      <c r="D57" s="194"/>
    </row>
    <row r="58" spans="3:4" x14ac:dyDescent="0.25">
      <c r="C58" s="193"/>
      <c r="D58" s="194"/>
    </row>
    <row r="59" spans="3:4" x14ac:dyDescent="0.25">
      <c r="C59" s="193"/>
      <c r="D59" s="194"/>
    </row>
    <row r="60" spans="3:4" x14ac:dyDescent="0.25">
      <c r="C60" s="193"/>
      <c r="D60" s="194"/>
    </row>
    <row r="61" spans="3:4" x14ac:dyDescent="0.25">
      <c r="C61" s="193"/>
      <c r="D61" s="194"/>
    </row>
    <row r="62" spans="3:4" x14ac:dyDescent="0.25">
      <c r="C62" s="193"/>
      <c r="D62" s="194"/>
    </row>
    <row r="63" spans="3:4" x14ac:dyDescent="0.25">
      <c r="C63" s="193"/>
      <c r="D63" s="194"/>
    </row>
    <row r="64" spans="3:4" x14ac:dyDescent="0.25">
      <c r="C64" s="193"/>
      <c r="D64" s="194"/>
    </row>
    <row r="65" spans="3:4" x14ac:dyDescent="0.25">
      <c r="C65" s="193"/>
      <c r="D65" s="194"/>
    </row>
    <row r="66" spans="3:4" x14ac:dyDescent="0.25">
      <c r="C66" s="193"/>
      <c r="D66" s="194"/>
    </row>
    <row r="67" spans="3:4" x14ac:dyDescent="0.25">
      <c r="C67" s="193"/>
      <c r="D67" s="194"/>
    </row>
    <row r="68" spans="3:4" x14ac:dyDescent="0.25">
      <c r="C68" s="193"/>
      <c r="D68" s="194"/>
    </row>
    <row r="69" spans="3:4" x14ac:dyDescent="0.25">
      <c r="C69" s="193"/>
      <c r="D69" s="194"/>
    </row>
    <row r="70" spans="3:4" x14ac:dyDescent="0.25">
      <c r="C70" s="193"/>
      <c r="D70" s="194"/>
    </row>
    <row r="71" spans="3:4" x14ac:dyDescent="0.25">
      <c r="C71" s="193"/>
      <c r="D71" s="194"/>
    </row>
    <row r="72" spans="3:4" x14ac:dyDescent="0.25">
      <c r="C72" s="193"/>
      <c r="D72" s="194"/>
    </row>
    <row r="73" spans="3:4" x14ac:dyDescent="0.25">
      <c r="C73" s="193"/>
      <c r="D73" s="194"/>
    </row>
    <row r="74" spans="3:4" x14ac:dyDescent="0.25">
      <c r="C74" s="193"/>
      <c r="D74" s="194"/>
    </row>
    <row r="75" spans="3:4" x14ac:dyDescent="0.25">
      <c r="C75" s="193"/>
      <c r="D75" s="194"/>
    </row>
    <row r="76" spans="3:4" x14ac:dyDescent="0.25">
      <c r="C76" s="193"/>
      <c r="D76" s="194"/>
    </row>
    <row r="77" spans="3:4" x14ac:dyDescent="0.25">
      <c r="C77" s="193"/>
      <c r="D77" s="194"/>
    </row>
    <row r="78" spans="3:4" x14ac:dyDescent="0.25">
      <c r="C78" s="193"/>
      <c r="D78" s="194"/>
    </row>
    <row r="79" spans="3:4" x14ac:dyDescent="0.25">
      <c r="C79" s="193"/>
      <c r="D79" s="194"/>
    </row>
    <row r="80" spans="3:4" x14ac:dyDescent="0.25">
      <c r="C80" s="193"/>
      <c r="D80" s="194"/>
    </row>
    <row r="81" spans="3:4" x14ac:dyDescent="0.25">
      <c r="C81" s="193"/>
      <c r="D81" s="194"/>
    </row>
    <row r="82" spans="3:4" x14ac:dyDescent="0.25">
      <c r="C82" s="193"/>
      <c r="D82" s="194"/>
    </row>
    <row r="83" spans="3:4" x14ac:dyDescent="0.25">
      <c r="C83" s="193"/>
      <c r="D83" s="194"/>
    </row>
    <row r="84" spans="3:4" x14ac:dyDescent="0.25">
      <c r="C84" s="193"/>
      <c r="D84" s="194"/>
    </row>
    <row r="85" spans="3:4" x14ac:dyDescent="0.25">
      <c r="C85" s="193"/>
      <c r="D85" s="194"/>
    </row>
    <row r="86" spans="3:4" x14ac:dyDescent="0.25">
      <c r="C86" s="193"/>
      <c r="D86" s="194"/>
    </row>
    <row r="87" spans="3:4" x14ac:dyDescent="0.25">
      <c r="C87" s="193"/>
      <c r="D87" s="194"/>
    </row>
    <row r="88" spans="3:4" x14ac:dyDescent="0.25">
      <c r="C88" s="193"/>
      <c r="D88" s="194"/>
    </row>
    <row r="89" spans="3:4" x14ac:dyDescent="0.25">
      <c r="C89" s="193"/>
      <c r="D89" s="194"/>
    </row>
    <row r="90" spans="3:4" x14ac:dyDescent="0.25">
      <c r="C90" s="193"/>
      <c r="D90" s="194"/>
    </row>
    <row r="91" spans="3:4" x14ac:dyDescent="0.25">
      <c r="C91" s="193"/>
      <c r="D91" s="194"/>
    </row>
    <row r="92" spans="3:4" x14ac:dyDescent="0.25">
      <c r="C92" s="193"/>
      <c r="D92" s="194"/>
    </row>
    <row r="93" spans="3:4" x14ac:dyDescent="0.25">
      <c r="C93" s="193"/>
      <c r="D93" s="194"/>
    </row>
    <row r="94" spans="3:4" x14ac:dyDescent="0.25">
      <c r="C94" s="193"/>
      <c r="D94" s="194"/>
    </row>
    <row r="95" spans="3:4" x14ac:dyDescent="0.25">
      <c r="C95" s="193"/>
      <c r="D95" s="194"/>
    </row>
    <row r="96" spans="3:4" x14ac:dyDescent="0.25">
      <c r="C96" s="193"/>
      <c r="D96" s="194"/>
    </row>
    <row r="97" spans="3:4" x14ac:dyDescent="0.25">
      <c r="C97" s="193"/>
      <c r="D97" s="194"/>
    </row>
    <row r="98" spans="3:4" x14ac:dyDescent="0.25">
      <c r="C98" s="193"/>
      <c r="D98" s="194"/>
    </row>
    <row r="99" spans="3:4" x14ac:dyDescent="0.25">
      <c r="C99" s="193"/>
      <c r="D99" s="194"/>
    </row>
    <row r="100" spans="3:4" x14ac:dyDescent="0.25">
      <c r="C100" s="193"/>
      <c r="D100" s="194"/>
    </row>
    <row r="101" spans="3:4" x14ac:dyDescent="0.25">
      <c r="C101" s="193"/>
      <c r="D101" s="194"/>
    </row>
    <row r="102" spans="3:4" x14ac:dyDescent="0.25">
      <c r="C102" s="193"/>
      <c r="D102" s="194"/>
    </row>
    <row r="103" spans="3:4" x14ac:dyDescent="0.25">
      <c r="C103" s="193"/>
      <c r="D103" s="194"/>
    </row>
    <row r="104" spans="3:4" x14ac:dyDescent="0.25">
      <c r="C104" s="193"/>
      <c r="D104" s="194"/>
    </row>
    <row r="105" spans="3:4" x14ac:dyDescent="0.25">
      <c r="C105" s="193"/>
      <c r="D105" s="194"/>
    </row>
    <row r="106" spans="3:4" x14ac:dyDescent="0.25">
      <c r="C106" s="193"/>
      <c r="D106" s="194"/>
    </row>
    <row r="107" spans="3:4" x14ac:dyDescent="0.25">
      <c r="C107" s="193"/>
      <c r="D107" s="194"/>
    </row>
    <row r="108" spans="3:4" x14ac:dyDescent="0.25">
      <c r="C108" s="193"/>
      <c r="D108" s="194"/>
    </row>
    <row r="109" spans="3:4" x14ac:dyDescent="0.25">
      <c r="C109" s="193"/>
      <c r="D109" s="194"/>
    </row>
    <row r="110" spans="3:4" x14ac:dyDescent="0.25">
      <c r="C110" s="193"/>
      <c r="D110" s="194"/>
    </row>
    <row r="111" spans="3:4" x14ac:dyDescent="0.25">
      <c r="C111" s="193"/>
      <c r="D111" s="194"/>
    </row>
    <row r="112" spans="3:4" x14ac:dyDescent="0.25">
      <c r="C112" s="193"/>
      <c r="D112" s="194"/>
    </row>
    <row r="113" spans="3:4" x14ac:dyDescent="0.25">
      <c r="C113" s="193"/>
      <c r="D113" s="194"/>
    </row>
    <row r="114" spans="3:4" x14ac:dyDescent="0.25">
      <c r="C114" s="193"/>
      <c r="D114" s="194"/>
    </row>
    <row r="115" spans="3:4" x14ac:dyDescent="0.25">
      <c r="C115" s="193"/>
      <c r="D115" s="194"/>
    </row>
    <row r="116" spans="3:4" x14ac:dyDescent="0.25">
      <c r="C116" s="193"/>
      <c r="D116" s="194"/>
    </row>
    <row r="117" spans="3:4" x14ac:dyDescent="0.25">
      <c r="C117" s="193"/>
      <c r="D117" s="194"/>
    </row>
    <row r="118" spans="3:4" x14ac:dyDescent="0.25">
      <c r="C118" s="193"/>
      <c r="D118" s="194"/>
    </row>
    <row r="119" spans="3:4" x14ac:dyDescent="0.25">
      <c r="C119" s="193"/>
      <c r="D119" s="194"/>
    </row>
    <row r="120" spans="3:4" x14ac:dyDescent="0.25">
      <c r="C120" s="193"/>
      <c r="D120" s="194"/>
    </row>
    <row r="121" spans="3:4" x14ac:dyDescent="0.25">
      <c r="C121" s="193"/>
      <c r="D121" s="194"/>
    </row>
    <row r="122" spans="3:4" x14ac:dyDescent="0.25">
      <c r="C122" s="193"/>
      <c r="D122" s="194"/>
    </row>
    <row r="123" spans="3:4" x14ac:dyDescent="0.25">
      <c r="C123" s="193"/>
      <c r="D123" s="194"/>
    </row>
    <row r="124" spans="3:4" x14ac:dyDescent="0.25">
      <c r="C124" s="193"/>
      <c r="D124" s="194"/>
    </row>
    <row r="125" spans="3:4" x14ac:dyDescent="0.25">
      <c r="C125" s="193"/>
      <c r="D125" s="194"/>
    </row>
    <row r="126" spans="3:4" x14ac:dyDescent="0.25">
      <c r="C126" s="193"/>
      <c r="D126" s="194"/>
    </row>
    <row r="127" spans="3:4" x14ac:dyDescent="0.25">
      <c r="C127" s="193"/>
      <c r="D127" s="194"/>
    </row>
    <row r="128" spans="3:4" x14ac:dyDescent="0.25">
      <c r="C128" s="193"/>
      <c r="D128" s="194"/>
    </row>
    <row r="129" spans="3:4" x14ac:dyDescent="0.25">
      <c r="C129" s="193"/>
      <c r="D129" s="194"/>
    </row>
    <row r="130" spans="3:4" x14ac:dyDescent="0.25">
      <c r="C130" s="193"/>
      <c r="D130" s="194"/>
    </row>
    <row r="131" spans="3:4" x14ac:dyDescent="0.25">
      <c r="C131" s="193"/>
      <c r="D131" s="194"/>
    </row>
    <row r="132" spans="3:4" x14ac:dyDescent="0.25">
      <c r="C132" s="193"/>
      <c r="D132" s="194"/>
    </row>
    <row r="133" spans="3:4" x14ac:dyDescent="0.25">
      <c r="C133" s="193"/>
      <c r="D133" s="194"/>
    </row>
    <row r="134" spans="3:4" x14ac:dyDescent="0.25">
      <c r="C134" s="193"/>
      <c r="D134" s="194"/>
    </row>
    <row r="135" spans="3:4" x14ac:dyDescent="0.25">
      <c r="C135" s="193"/>
      <c r="D135" s="194"/>
    </row>
    <row r="136" spans="3:4" x14ac:dyDescent="0.25">
      <c r="C136" s="193"/>
      <c r="D136" s="194"/>
    </row>
    <row r="137" spans="3:4" x14ac:dyDescent="0.25">
      <c r="C137" s="193"/>
      <c r="D137" s="194"/>
    </row>
    <row r="138" spans="3:4" x14ac:dyDescent="0.25">
      <c r="C138" s="193"/>
      <c r="D138" s="194"/>
    </row>
    <row r="139" spans="3:4" x14ac:dyDescent="0.25">
      <c r="C139" s="193"/>
      <c r="D139" s="194"/>
    </row>
    <row r="140" spans="3:4" x14ac:dyDescent="0.25">
      <c r="C140" s="193"/>
      <c r="D140" s="194"/>
    </row>
    <row r="141" spans="3:4" x14ac:dyDescent="0.25">
      <c r="C141" s="193"/>
      <c r="D141" s="194"/>
    </row>
    <row r="142" spans="3:4" x14ac:dyDescent="0.25">
      <c r="C142" s="193"/>
      <c r="D142" s="194"/>
    </row>
    <row r="143" spans="3:4" x14ac:dyDescent="0.25">
      <c r="C143" s="193"/>
      <c r="D143" s="194"/>
    </row>
    <row r="144" spans="3:4" x14ac:dyDescent="0.25">
      <c r="C144" s="193"/>
      <c r="D144" s="194"/>
    </row>
    <row r="145" spans="3:4" x14ac:dyDescent="0.25">
      <c r="C145" s="193"/>
      <c r="D145" s="194"/>
    </row>
    <row r="146" spans="3:4" x14ac:dyDescent="0.25">
      <c r="C146" s="193"/>
      <c r="D146" s="194"/>
    </row>
    <row r="147" spans="3:4" x14ac:dyDescent="0.25">
      <c r="C147" s="193"/>
      <c r="D147" s="194"/>
    </row>
    <row r="148" spans="3:4" x14ac:dyDescent="0.25">
      <c r="C148" s="193"/>
      <c r="D148" s="194"/>
    </row>
    <row r="149" spans="3:4" x14ac:dyDescent="0.25">
      <c r="C149" s="193"/>
      <c r="D149" s="194"/>
    </row>
    <row r="150" spans="3:4" x14ac:dyDescent="0.25">
      <c r="C150" s="193"/>
      <c r="D150" s="194"/>
    </row>
    <row r="151" spans="3:4" x14ac:dyDescent="0.25">
      <c r="C151" s="193"/>
      <c r="D151" s="194"/>
    </row>
    <row r="152" spans="3:4" x14ac:dyDescent="0.25">
      <c r="C152" s="193"/>
      <c r="D152" s="194"/>
    </row>
    <row r="153" spans="3:4" x14ac:dyDescent="0.25">
      <c r="C153" s="193"/>
      <c r="D153" s="194"/>
    </row>
    <row r="154" spans="3:4" x14ac:dyDescent="0.25">
      <c r="C154" s="193"/>
      <c r="D154" s="194"/>
    </row>
    <row r="155" spans="3:4" x14ac:dyDescent="0.25">
      <c r="C155" s="193"/>
      <c r="D155" s="194"/>
    </row>
    <row r="156" spans="3:4" x14ac:dyDescent="0.25">
      <c r="C156" s="193"/>
      <c r="D156" s="194"/>
    </row>
    <row r="157" spans="3:4" x14ac:dyDescent="0.25">
      <c r="C157" s="193"/>
      <c r="D157" s="194"/>
    </row>
    <row r="158" spans="3:4" x14ac:dyDescent="0.25">
      <c r="C158" s="193"/>
      <c r="D158" s="194"/>
    </row>
    <row r="159" spans="3:4" x14ac:dyDescent="0.25">
      <c r="C159" s="193"/>
      <c r="D159" s="194"/>
    </row>
    <row r="160" spans="3:4" x14ac:dyDescent="0.25">
      <c r="C160" s="193"/>
      <c r="D160" s="194"/>
    </row>
    <row r="161" spans="3:4" x14ac:dyDescent="0.25">
      <c r="C161" s="193"/>
      <c r="D161" s="194"/>
    </row>
    <row r="162" spans="3:4" x14ac:dyDescent="0.25">
      <c r="C162" s="193"/>
      <c r="D162" s="194"/>
    </row>
    <row r="163" spans="3:4" x14ac:dyDescent="0.25">
      <c r="C163" s="193"/>
      <c r="D163" s="194"/>
    </row>
    <row r="164" spans="3:4" x14ac:dyDescent="0.25">
      <c r="C164" s="193"/>
      <c r="D164" s="194"/>
    </row>
    <row r="165" spans="3:4" x14ac:dyDescent="0.25">
      <c r="C165" s="193"/>
      <c r="D165" s="194"/>
    </row>
    <row r="166" spans="3:4" x14ac:dyDescent="0.25">
      <c r="C166" s="193"/>
      <c r="D166" s="194"/>
    </row>
    <row r="167" spans="3:4" x14ac:dyDescent="0.25">
      <c r="C167" s="193"/>
      <c r="D167" s="194"/>
    </row>
    <row r="168" spans="3:4" x14ac:dyDescent="0.25">
      <c r="C168" s="193"/>
      <c r="D168" s="194"/>
    </row>
    <row r="169" spans="3:4" x14ac:dyDescent="0.25">
      <c r="C169" s="193"/>
      <c r="D169" s="194"/>
    </row>
    <row r="170" spans="3:4" x14ac:dyDescent="0.25">
      <c r="C170" s="193"/>
      <c r="D170" s="194"/>
    </row>
    <row r="171" spans="3:4" x14ac:dyDescent="0.25">
      <c r="C171" s="193"/>
      <c r="D171" s="194"/>
    </row>
    <row r="172" spans="3:4" x14ac:dyDescent="0.25">
      <c r="C172" s="193"/>
      <c r="D172" s="194"/>
    </row>
    <row r="173" spans="3:4" x14ac:dyDescent="0.25">
      <c r="C173" s="193"/>
      <c r="D173" s="194"/>
    </row>
    <row r="174" spans="3:4" x14ac:dyDescent="0.25">
      <c r="C174" s="193"/>
      <c r="D174" s="194"/>
    </row>
    <row r="175" spans="3:4" x14ac:dyDescent="0.25">
      <c r="C175" s="193"/>
      <c r="D175" s="194"/>
    </row>
    <row r="176" spans="3:4" x14ac:dyDescent="0.25">
      <c r="C176" s="193"/>
      <c r="D176" s="194"/>
    </row>
    <row r="177" spans="3:4" x14ac:dyDescent="0.25">
      <c r="C177" s="193"/>
      <c r="D177" s="194"/>
    </row>
    <row r="178" spans="3:4" x14ac:dyDescent="0.25">
      <c r="C178" s="193"/>
      <c r="D178" s="194"/>
    </row>
    <row r="179" spans="3:4" x14ac:dyDescent="0.25">
      <c r="C179" s="193"/>
      <c r="D179" s="194"/>
    </row>
    <row r="180" spans="3:4" x14ac:dyDescent="0.25">
      <c r="C180" s="193"/>
      <c r="D180" s="194"/>
    </row>
    <row r="181" spans="3:4" x14ac:dyDescent="0.25">
      <c r="C181" s="193"/>
      <c r="D181" s="194"/>
    </row>
    <row r="182" spans="3:4" x14ac:dyDescent="0.25">
      <c r="C182" s="193"/>
      <c r="D182" s="194"/>
    </row>
    <row r="183" spans="3:4" x14ac:dyDescent="0.25">
      <c r="C183" s="193"/>
      <c r="D183" s="194"/>
    </row>
    <row r="184" spans="3:4" x14ac:dyDescent="0.25">
      <c r="C184" s="193"/>
      <c r="D184" s="194"/>
    </row>
    <row r="185" spans="3:4" x14ac:dyDescent="0.25">
      <c r="C185" s="193"/>
      <c r="D185" s="194"/>
    </row>
    <row r="186" spans="3:4" x14ac:dyDescent="0.25">
      <c r="C186" s="193"/>
      <c r="D186" s="194"/>
    </row>
    <row r="187" spans="3:4" x14ac:dyDescent="0.25">
      <c r="C187" s="193"/>
      <c r="D187" s="194"/>
    </row>
    <row r="188" spans="3:4" x14ac:dyDescent="0.25">
      <c r="C188" s="193"/>
      <c r="D188" s="194"/>
    </row>
    <row r="189" spans="3:4" x14ac:dyDescent="0.25">
      <c r="C189" s="193"/>
      <c r="D189" s="194"/>
    </row>
    <row r="190" spans="3:4" x14ac:dyDescent="0.25">
      <c r="C190" s="193"/>
      <c r="D190" s="194"/>
    </row>
    <row r="191" spans="3:4" x14ac:dyDescent="0.25">
      <c r="C191" s="193"/>
      <c r="D191" s="194"/>
    </row>
    <row r="192" spans="3:4" x14ac:dyDescent="0.25">
      <c r="C192" s="193"/>
      <c r="D192" s="194"/>
    </row>
    <row r="193" spans="3:4" x14ac:dyDescent="0.25">
      <c r="C193" s="193"/>
      <c r="D193" s="194"/>
    </row>
    <row r="194" spans="3:4" x14ac:dyDescent="0.25">
      <c r="C194" s="193"/>
      <c r="D194" s="194"/>
    </row>
    <row r="195" spans="3:4" x14ac:dyDescent="0.25">
      <c r="C195" s="193"/>
      <c r="D195" s="194"/>
    </row>
    <row r="196" spans="3:4" x14ac:dyDescent="0.25">
      <c r="C196" s="193"/>
      <c r="D196" s="194"/>
    </row>
    <row r="197" spans="3:4" x14ac:dyDescent="0.25">
      <c r="C197" s="193"/>
      <c r="D197" s="194"/>
    </row>
    <row r="198" spans="3:4" x14ac:dyDescent="0.25">
      <c r="C198" s="193"/>
      <c r="D198" s="194"/>
    </row>
    <row r="199" spans="3:4" x14ac:dyDescent="0.25">
      <c r="C199" s="193"/>
      <c r="D199" s="194"/>
    </row>
    <row r="200" spans="3:4" x14ac:dyDescent="0.25">
      <c r="C200" s="193"/>
      <c r="D200" s="194"/>
    </row>
  </sheetData>
  <sheetProtection algorithmName="SHA-256" hashValue="CKFxgilbANGqDbfk/MRhEExcCQahxXDszIJ9kVGAXRk=" saltValue="PrNjgNg1BuNovDS9ZreDFg==" spinCount="100000" sheet="1" objects="1" scenarios="1" selectLockedCells="1"/>
  <mergeCells count="4">
    <mergeCell ref="C15:D15"/>
    <mergeCell ref="A1:H1"/>
    <mergeCell ref="A3:H3"/>
    <mergeCell ref="A2:H2"/>
  </mergeCells>
  <phoneticPr fontId="9" type="noConversion"/>
  <dataValidations xWindow="517" yWindow="792" count="2">
    <dataValidation type="whole" allowBlank="1" showInputMessage="1" showErrorMessage="1" sqref="D19:E36 E11 D37:D200" xr:uid="{A2111F31-9E94-4DF5-9417-BEFBE77A6E9F}">
      <formula1>0</formula1>
      <formula2>999999</formula2>
    </dataValidation>
    <dataValidation type="whole" allowBlank="1" showInputMessage="1" showErrorMessage="1" promptTitle="Zip Code" prompt="Enter five-digit zip code" sqref="C20:C200" xr:uid="{65F16564-2C4E-451E-AA00-AF271DA2D4F6}">
      <formula1>1</formula1>
      <formula2>99950</formula2>
    </dataValidation>
  </dataValidations>
  <pageMargins left="0.7" right="0.7" top="0.75" bottom="0.75" header="0.3" footer="0.3"/>
  <pageSetup scale="6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5BEA4-88A5-436A-AECE-71008FC9A6F1}">
  <sheetPr>
    <tabColor theme="3"/>
    <pageSetUpPr fitToPage="1"/>
  </sheetPr>
  <dimension ref="A1:S201"/>
  <sheetViews>
    <sheetView showGridLines="0" zoomScaleNormal="100" workbookViewId="0">
      <pane ySplit="3" topLeftCell="A4" activePane="bottomLeft" state="frozen"/>
      <selection activeCell="E11" sqref="E11"/>
      <selection pane="bottomLeft" activeCell="E12" sqref="E12"/>
    </sheetView>
  </sheetViews>
  <sheetFormatPr defaultColWidth="9.28515625" defaultRowHeight="15" x14ac:dyDescent="0.25"/>
  <cols>
    <col min="1" max="1" width="3.7109375" style="18" customWidth="1"/>
    <col min="2" max="2" width="16.5703125" style="18" customWidth="1"/>
    <col min="3" max="3" width="25.5703125" style="18" customWidth="1"/>
    <col min="4" max="4" width="35.85546875" style="18" customWidth="1"/>
    <col min="5" max="5" width="32.28515625" style="18" customWidth="1"/>
    <col min="6" max="6" width="34.85546875" style="18" customWidth="1"/>
    <col min="7" max="7" width="38" style="18" customWidth="1"/>
    <col min="8" max="8" width="27.7109375" style="18" customWidth="1"/>
    <col min="9" max="9" width="21.28515625" style="18" customWidth="1"/>
    <col min="10" max="16384" width="9.28515625" style="18"/>
  </cols>
  <sheetData>
    <row r="1" spans="1:9" ht="26.25" customHeight="1" thickBot="1" x14ac:dyDescent="0.3">
      <c r="A1" s="270" t="s">
        <v>100</v>
      </c>
      <c r="B1" s="270"/>
      <c r="C1" s="270"/>
      <c r="D1" s="270"/>
      <c r="E1" s="270"/>
      <c r="F1" s="270"/>
      <c r="G1" s="270"/>
      <c r="H1" s="270"/>
    </row>
    <row r="2" spans="1:9" ht="18.600000000000001" customHeight="1" thickTop="1" x14ac:dyDescent="0.25">
      <c r="A2" s="274" t="s">
        <v>5</v>
      </c>
      <c r="B2" s="275"/>
      <c r="C2" s="275"/>
      <c r="D2" s="275"/>
      <c r="E2" s="275"/>
      <c r="F2" s="275"/>
      <c r="G2" s="275"/>
      <c r="H2" s="276"/>
    </row>
    <row r="3" spans="1:9" ht="148.5" customHeight="1" x14ac:dyDescent="0.25">
      <c r="A3" s="280" t="s">
        <v>211</v>
      </c>
      <c r="B3" s="281"/>
      <c r="C3" s="281"/>
      <c r="D3" s="281"/>
      <c r="E3" s="281"/>
      <c r="F3" s="281"/>
      <c r="G3" s="281"/>
      <c r="H3" s="282"/>
    </row>
    <row r="4" spans="1:9" ht="13.5" customHeight="1" x14ac:dyDescent="0.25">
      <c r="B4" s="19"/>
      <c r="C4" s="19"/>
      <c r="D4" s="19"/>
      <c r="E4" s="19"/>
      <c r="F4" s="19"/>
      <c r="G4" s="19"/>
      <c r="H4" s="19"/>
      <c r="I4" s="19"/>
    </row>
    <row r="5" spans="1:9" ht="13.5" customHeight="1" x14ac:dyDescent="0.25">
      <c r="B5" s="19"/>
      <c r="C5" s="19"/>
      <c r="D5" s="19"/>
      <c r="E5" s="19"/>
      <c r="F5" s="19"/>
      <c r="G5" s="19"/>
      <c r="H5" s="19"/>
      <c r="I5" s="19"/>
    </row>
    <row r="6" spans="1:9" ht="21" customHeight="1" x14ac:dyDescent="0.25">
      <c r="B6" s="86" t="s">
        <v>92</v>
      </c>
      <c r="C6" s="277" t="s">
        <v>32</v>
      </c>
      <c r="D6" s="278"/>
      <c r="E6" s="225"/>
      <c r="G6" s="19"/>
      <c r="H6" s="19"/>
      <c r="I6" s="19"/>
    </row>
    <row r="7" spans="1:9" ht="13.5" customHeight="1" x14ac:dyDescent="0.25">
      <c r="B7" s="19"/>
      <c r="C7" s="220"/>
      <c r="D7" s="220"/>
      <c r="E7" s="54"/>
      <c r="G7" s="19"/>
      <c r="H7" s="19"/>
      <c r="I7" s="19"/>
    </row>
    <row r="8" spans="1:9" ht="21" customHeight="1" x14ac:dyDescent="0.25">
      <c r="B8" s="19"/>
      <c r="C8" s="19"/>
      <c r="D8" s="283" t="s">
        <v>93</v>
      </c>
      <c r="E8" s="284"/>
      <c r="F8" s="57"/>
      <c r="G8" s="57"/>
      <c r="I8" s="19"/>
    </row>
    <row r="9" spans="1:9" x14ac:dyDescent="0.25">
      <c r="D9" s="86" t="s">
        <v>92</v>
      </c>
      <c r="E9" s="206" t="s">
        <v>92</v>
      </c>
      <c r="F9" s="203"/>
      <c r="G9" s="203"/>
    </row>
    <row r="10" spans="1:9" s="28" customFormat="1" x14ac:dyDescent="0.25">
      <c r="B10" s="39" t="s">
        <v>8</v>
      </c>
      <c r="C10" s="40" t="s">
        <v>10</v>
      </c>
      <c r="D10" s="46" t="s">
        <v>34</v>
      </c>
      <c r="E10" s="47" t="s">
        <v>35</v>
      </c>
      <c r="F10" s="204"/>
      <c r="G10" s="204"/>
    </row>
    <row r="11" spans="1:9" s="28" customFormat="1" x14ac:dyDescent="0.25">
      <c r="B11" s="41">
        <f>'START HERE'!$D$5</f>
        <v>0</v>
      </c>
      <c r="C11" s="42">
        <f>'START HERE'!$D$7</f>
        <v>0</v>
      </c>
      <c r="D11" s="243" t="s">
        <v>128</v>
      </c>
      <c r="E11" s="186"/>
      <c r="F11" s="205"/>
      <c r="G11" s="205"/>
    </row>
    <row r="12" spans="1:9" s="28" customFormat="1" x14ac:dyDescent="0.25">
      <c r="B12" s="41">
        <f>'START HERE'!$D$5</f>
        <v>0</v>
      </c>
      <c r="C12" s="42">
        <f>'START HERE'!$D$7</f>
        <v>0</v>
      </c>
      <c r="D12" s="243" t="s">
        <v>132</v>
      </c>
      <c r="E12" s="186"/>
      <c r="F12" s="205"/>
      <c r="G12" s="205"/>
    </row>
    <row r="13" spans="1:9" s="28" customFormat="1" x14ac:dyDescent="0.25">
      <c r="B13" s="41">
        <f>'START HERE'!$D$5</f>
        <v>0</v>
      </c>
      <c r="C13" s="42">
        <f>'START HERE'!$D$7</f>
        <v>0</v>
      </c>
      <c r="D13" s="243" t="s">
        <v>136</v>
      </c>
      <c r="E13" s="186"/>
      <c r="F13" s="205"/>
      <c r="G13" s="205"/>
    </row>
    <row r="14" spans="1:9" s="28" customFormat="1" x14ac:dyDescent="0.25">
      <c r="B14" s="41">
        <f>'START HERE'!$D$5</f>
        <v>0</v>
      </c>
      <c r="C14" s="42">
        <f>'START HERE'!$D$7</f>
        <v>0</v>
      </c>
      <c r="D14" s="243" t="s">
        <v>140</v>
      </c>
      <c r="E14" s="186"/>
      <c r="F14" s="205"/>
      <c r="G14" s="205"/>
    </row>
    <row r="15" spans="1:9" s="28" customFormat="1" ht="19.5" customHeight="1" x14ac:dyDescent="0.25">
      <c r="B15" s="41">
        <f>'START HERE'!$D$5</f>
        <v>0</v>
      </c>
      <c r="C15" s="42">
        <f>'START HERE'!$D$7</f>
        <v>0</v>
      </c>
      <c r="D15" s="243" t="s">
        <v>144</v>
      </c>
      <c r="E15" s="186"/>
      <c r="F15" s="205"/>
      <c r="G15" s="205"/>
    </row>
    <row r="16" spans="1:9" s="28" customFormat="1" x14ac:dyDescent="0.25">
      <c r="B16" s="41">
        <f>'START HERE'!$D$5</f>
        <v>0</v>
      </c>
      <c r="C16" s="42">
        <f>'START HERE'!$D$7</f>
        <v>0</v>
      </c>
      <c r="D16" s="243" t="s">
        <v>147</v>
      </c>
      <c r="E16" s="186"/>
      <c r="F16" s="205"/>
      <c r="G16" s="205"/>
    </row>
    <row r="17" spans="2:9" s="28" customFormat="1" x14ac:dyDescent="0.25">
      <c r="B17" s="41">
        <f>'START HERE'!$D$5</f>
        <v>0</v>
      </c>
      <c r="C17" s="42">
        <f>'START HERE'!$D$7</f>
        <v>0</v>
      </c>
      <c r="D17" s="243" t="s">
        <v>150</v>
      </c>
      <c r="E17" s="186"/>
      <c r="F17" s="205"/>
      <c r="G17" s="205"/>
    </row>
    <row r="18" spans="2:9" s="28" customFormat="1" x14ac:dyDescent="0.25">
      <c r="B18" s="41">
        <f>'START HERE'!$D$5</f>
        <v>0</v>
      </c>
      <c r="C18" s="42">
        <f>'START HERE'!$D$7</f>
        <v>0</v>
      </c>
      <c r="D18" s="243" t="s">
        <v>153</v>
      </c>
      <c r="E18" s="186"/>
      <c r="F18" s="205"/>
      <c r="G18" s="205"/>
    </row>
    <row r="19" spans="2:9" s="28" customFormat="1" x14ac:dyDescent="0.25">
      <c r="B19" s="41">
        <f>'START HERE'!$D$5</f>
        <v>0</v>
      </c>
      <c r="C19" s="42">
        <f>'START HERE'!$D$7</f>
        <v>0</v>
      </c>
      <c r="D19" s="243" t="s">
        <v>156</v>
      </c>
      <c r="E19" s="186"/>
      <c r="F19" s="205"/>
      <c r="G19" s="205"/>
    </row>
    <row r="20" spans="2:9" s="28" customFormat="1" x14ac:dyDescent="0.25">
      <c r="B20" s="41">
        <f>'START HERE'!$D$5</f>
        <v>0</v>
      </c>
      <c r="C20" s="42">
        <f>'START HERE'!$D$7</f>
        <v>0</v>
      </c>
      <c r="D20" s="243" t="s">
        <v>159</v>
      </c>
      <c r="E20" s="186"/>
      <c r="F20" s="205"/>
      <c r="G20" s="205"/>
    </row>
    <row r="21" spans="2:9" s="28" customFormat="1" x14ac:dyDescent="0.25">
      <c r="B21" s="241">
        <f>'START HERE'!$D$5</f>
        <v>0</v>
      </c>
      <c r="C21" s="242">
        <f>'START HERE'!$D$7</f>
        <v>0</v>
      </c>
      <c r="D21" s="244" t="s">
        <v>162</v>
      </c>
      <c r="E21" s="240"/>
      <c r="F21" s="205"/>
      <c r="G21" s="205"/>
    </row>
    <row r="22" spans="2:9" s="28" customFormat="1" x14ac:dyDescent="0.25">
      <c r="B22" s="41">
        <f>'START HERE'!$D$5</f>
        <v>0</v>
      </c>
      <c r="C22" s="42">
        <f>'START HERE'!$D$7</f>
        <v>0</v>
      </c>
      <c r="D22" s="243" t="s">
        <v>163</v>
      </c>
      <c r="E22" s="186"/>
      <c r="F22" s="205"/>
      <c r="G22" s="205"/>
    </row>
    <row r="23" spans="2:9" s="231" customFormat="1" x14ac:dyDescent="0.25">
      <c r="B23" s="226" t="s">
        <v>98</v>
      </c>
      <c r="C23" s="227"/>
      <c r="D23" s="227"/>
      <c r="E23" s="228">
        <f>SUM(Table9[Num_Doses_Distributed])</f>
        <v>0</v>
      </c>
      <c r="F23" s="229"/>
      <c r="G23" s="229"/>
      <c r="H23" s="230"/>
      <c r="I23" s="230"/>
    </row>
    <row r="24" spans="2:9" s="25" customFormat="1" x14ac:dyDescent="0.25">
      <c r="B24" s="23"/>
      <c r="C24" s="23"/>
      <c r="H24" s="49"/>
      <c r="I24" s="30"/>
    </row>
    <row r="25" spans="2:9" s="25" customFormat="1" x14ac:dyDescent="0.25">
      <c r="B25" s="23"/>
      <c r="C25" s="23"/>
      <c r="H25" s="49"/>
      <c r="I25" s="30"/>
    </row>
    <row r="26" spans="2:9" s="25" customFormat="1" x14ac:dyDescent="0.25">
      <c r="B26" s="23"/>
      <c r="C26" s="23"/>
      <c r="D26" s="279" t="s">
        <v>93</v>
      </c>
      <c r="E26" s="279"/>
      <c r="H26" s="49"/>
      <c r="I26" s="30"/>
    </row>
    <row r="27" spans="2:9" s="25" customFormat="1" x14ac:dyDescent="0.25">
      <c r="B27" s="23"/>
      <c r="C27" s="23"/>
      <c r="D27" s="62" t="s">
        <v>92</v>
      </c>
      <c r="E27" s="62" t="s">
        <v>92</v>
      </c>
      <c r="H27" s="49"/>
      <c r="I27" s="30"/>
    </row>
    <row r="28" spans="2:9" s="25" customFormat="1" x14ac:dyDescent="0.25">
      <c r="B28" s="23"/>
      <c r="C28" s="23"/>
      <c r="D28" s="105" t="s">
        <v>36</v>
      </c>
      <c r="E28" s="61" t="s">
        <v>38</v>
      </c>
      <c r="H28" s="49"/>
      <c r="I28" s="30"/>
    </row>
    <row r="29" spans="2:9" s="25" customFormat="1" x14ac:dyDescent="0.25">
      <c r="B29" s="23"/>
      <c r="C29" s="23"/>
      <c r="D29" s="197" t="s">
        <v>98</v>
      </c>
      <c r="E29" s="198">
        <f>SUM(E30:E45)</f>
        <v>0</v>
      </c>
      <c r="H29" s="49"/>
      <c r="I29" s="30"/>
    </row>
    <row r="30" spans="2:9" s="25" customFormat="1" x14ac:dyDescent="0.25">
      <c r="B30" s="23"/>
      <c r="C30" s="23"/>
      <c r="D30" s="232" t="s">
        <v>99</v>
      </c>
      <c r="E30" s="161"/>
      <c r="H30" s="49"/>
      <c r="I30" s="30"/>
    </row>
    <row r="31" spans="2:9" s="25" customFormat="1" x14ac:dyDescent="0.25">
      <c r="B31" s="23"/>
      <c r="C31" s="23"/>
      <c r="D31" s="183"/>
      <c r="E31" s="161"/>
      <c r="H31" s="49"/>
      <c r="I31" s="30"/>
    </row>
    <row r="32" spans="2:9" s="25" customFormat="1" x14ac:dyDescent="0.25">
      <c r="B32" s="23"/>
      <c r="C32" s="23"/>
      <c r="D32" s="183"/>
      <c r="E32" s="161"/>
      <c r="H32" s="49"/>
      <c r="I32" s="30"/>
    </row>
    <row r="33" spans="2:19" s="25" customFormat="1" x14ac:dyDescent="0.25">
      <c r="B33" s="23"/>
      <c r="C33" s="23"/>
      <c r="D33" s="183"/>
      <c r="E33" s="161"/>
      <c r="H33" s="49"/>
      <c r="I33" s="30"/>
    </row>
    <row r="34" spans="2:19" s="25" customFormat="1" x14ac:dyDescent="0.25">
      <c r="B34" s="23"/>
      <c r="C34" s="23"/>
      <c r="D34" s="183"/>
      <c r="E34" s="161"/>
      <c r="H34" s="49"/>
      <c r="I34" s="30"/>
    </row>
    <row r="35" spans="2:19" s="25" customFormat="1" x14ac:dyDescent="0.25">
      <c r="B35" s="23"/>
      <c r="C35" s="23"/>
      <c r="D35" s="183"/>
      <c r="E35" s="161"/>
      <c r="H35" s="49"/>
      <c r="I35" s="30"/>
    </row>
    <row r="36" spans="2:19" s="25" customFormat="1" x14ac:dyDescent="0.25">
      <c r="B36" s="23"/>
      <c r="C36" s="23"/>
      <c r="D36" s="183"/>
      <c r="E36" s="161"/>
      <c r="H36" s="49"/>
      <c r="I36" s="30"/>
    </row>
    <row r="37" spans="2:19" s="25" customFormat="1" x14ac:dyDescent="0.25">
      <c r="B37" s="23"/>
      <c r="C37" s="23"/>
      <c r="D37" s="183"/>
      <c r="E37" s="161"/>
      <c r="H37" s="49"/>
      <c r="I37" s="30"/>
    </row>
    <row r="38" spans="2:19" s="25" customFormat="1" x14ac:dyDescent="0.25">
      <c r="B38" s="23"/>
      <c r="C38" s="23"/>
      <c r="D38" s="183"/>
      <c r="E38" s="161"/>
      <c r="H38" s="49"/>
      <c r="I38" s="30"/>
    </row>
    <row r="39" spans="2:19" s="25" customFormat="1" x14ac:dyDescent="0.25">
      <c r="B39" s="23"/>
      <c r="C39" s="23"/>
      <c r="D39" s="183"/>
      <c r="E39" s="161"/>
      <c r="H39" s="49"/>
      <c r="I39" s="30"/>
    </row>
    <row r="40" spans="2:19" s="25" customFormat="1" x14ac:dyDescent="0.25">
      <c r="B40" s="23"/>
      <c r="C40" s="23"/>
      <c r="D40" s="183"/>
      <c r="E40" s="161"/>
      <c r="H40" s="49"/>
      <c r="I40" s="30"/>
    </row>
    <row r="41" spans="2:19" s="25" customFormat="1" x14ac:dyDescent="0.25">
      <c r="B41" s="23"/>
      <c r="C41" s="23"/>
      <c r="D41" s="183"/>
      <c r="E41" s="161"/>
      <c r="H41" s="49"/>
      <c r="I41" s="30"/>
    </row>
    <row r="42" spans="2:19" s="25" customFormat="1" x14ac:dyDescent="0.25">
      <c r="B42" s="23"/>
      <c r="C42" s="23"/>
      <c r="D42" s="183"/>
      <c r="E42" s="161"/>
      <c r="H42" s="49"/>
      <c r="I42" s="30"/>
    </row>
    <row r="43" spans="2:19" s="25" customFormat="1" x14ac:dyDescent="0.25">
      <c r="B43" s="23"/>
      <c r="C43" s="23"/>
      <c r="D43" s="183"/>
      <c r="E43" s="161"/>
      <c r="H43" s="49"/>
      <c r="I43" s="30"/>
    </row>
    <row r="44" spans="2:19" s="25" customFormat="1" x14ac:dyDescent="0.25">
      <c r="B44" s="23"/>
      <c r="C44" s="23"/>
      <c r="D44" s="184" t="s">
        <v>59</v>
      </c>
      <c r="E44" s="162"/>
      <c r="H44" s="49"/>
      <c r="I44" s="30"/>
    </row>
    <row r="45" spans="2:19" s="25" customFormat="1" x14ac:dyDescent="0.25">
      <c r="B45" s="23"/>
      <c r="C45" s="23"/>
      <c r="D45" s="193" t="s">
        <v>59</v>
      </c>
      <c r="E45" s="218"/>
      <c r="H45" s="49"/>
      <c r="I45" s="30"/>
    </row>
    <row r="46" spans="2:19" s="25" customFormat="1" x14ac:dyDescent="0.25">
      <c r="B46" s="23"/>
      <c r="C46" s="23"/>
      <c r="D46" s="193" t="s">
        <v>59</v>
      </c>
      <c r="E46" s="218"/>
      <c r="H46" s="49"/>
      <c r="I46" s="30"/>
    </row>
    <row r="47" spans="2:19" x14ac:dyDescent="0.25">
      <c r="B47" s="27"/>
      <c r="C47" s="27"/>
      <c r="D47" s="193" t="s">
        <v>59</v>
      </c>
      <c r="E47" s="218"/>
      <c r="F47" s="27"/>
      <c r="G47" s="27"/>
      <c r="H47" s="27"/>
      <c r="I47" s="27"/>
      <c r="J47" s="27"/>
      <c r="K47" s="27"/>
      <c r="L47" s="27"/>
      <c r="M47" s="27"/>
      <c r="N47" s="27"/>
      <c r="O47" s="27"/>
      <c r="P47" s="27"/>
      <c r="Q47" s="27"/>
      <c r="R47" s="27"/>
      <c r="S47" s="27"/>
    </row>
    <row r="48" spans="2:19" x14ac:dyDescent="0.25">
      <c r="B48" s="27"/>
      <c r="C48" s="27"/>
      <c r="D48" s="193" t="s">
        <v>59</v>
      </c>
      <c r="E48" s="218"/>
      <c r="F48" s="27"/>
      <c r="G48" s="27"/>
      <c r="H48" s="27"/>
      <c r="I48" s="27"/>
      <c r="J48" s="27"/>
      <c r="K48" s="27"/>
      <c r="L48" s="27"/>
      <c r="M48" s="27"/>
      <c r="N48" s="27"/>
      <c r="O48" s="27"/>
      <c r="P48" s="27"/>
      <c r="Q48" s="27"/>
      <c r="R48" s="27"/>
      <c r="S48" s="27"/>
    </row>
    <row r="49" spans="4:5" x14ac:dyDescent="0.25">
      <c r="D49" s="193" t="s">
        <v>59</v>
      </c>
      <c r="E49" s="218"/>
    </row>
    <row r="50" spans="4:5" x14ac:dyDescent="0.25">
      <c r="D50" s="193" t="s">
        <v>59</v>
      </c>
      <c r="E50" s="218"/>
    </row>
    <row r="51" spans="4:5" x14ac:dyDescent="0.25">
      <c r="D51" s="193" t="s">
        <v>59</v>
      </c>
      <c r="E51" s="218"/>
    </row>
    <row r="52" spans="4:5" x14ac:dyDescent="0.25">
      <c r="D52" s="193" t="s">
        <v>59</v>
      </c>
      <c r="E52" s="218"/>
    </row>
    <row r="53" spans="4:5" x14ac:dyDescent="0.25">
      <c r="D53" s="193" t="s">
        <v>59</v>
      </c>
      <c r="E53" s="218"/>
    </row>
    <row r="54" spans="4:5" x14ac:dyDescent="0.25">
      <c r="D54" s="193" t="s">
        <v>59</v>
      </c>
      <c r="E54" s="218"/>
    </row>
    <row r="55" spans="4:5" x14ac:dyDescent="0.25">
      <c r="D55" s="193" t="s">
        <v>59</v>
      </c>
      <c r="E55" s="218"/>
    </row>
    <row r="56" spans="4:5" x14ac:dyDescent="0.25">
      <c r="D56" s="193" t="s">
        <v>59</v>
      </c>
      <c r="E56" s="218"/>
    </row>
    <row r="57" spans="4:5" x14ac:dyDescent="0.25">
      <c r="D57" s="193" t="s">
        <v>59</v>
      </c>
      <c r="E57" s="218"/>
    </row>
    <row r="58" spans="4:5" x14ac:dyDescent="0.25">
      <c r="D58" s="193" t="s">
        <v>59</v>
      </c>
      <c r="E58" s="218"/>
    </row>
    <row r="59" spans="4:5" x14ac:dyDescent="0.25">
      <c r="D59" s="193" t="s">
        <v>59</v>
      </c>
      <c r="E59" s="218"/>
    </row>
    <row r="60" spans="4:5" x14ac:dyDescent="0.25">
      <c r="D60" s="193" t="s">
        <v>59</v>
      </c>
      <c r="E60" s="218"/>
    </row>
    <row r="61" spans="4:5" x14ac:dyDescent="0.25">
      <c r="D61" s="193" t="s">
        <v>59</v>
      </c>
      <c r="E61" s="218"/>
    </row>
    <row r="62" spans="4:5" x14ac:dyDescent="0.25">
      <c r="D62" s="193" t="s">
        <v>59</v>
      </c>
      <c r="E62" s="218"/>
    </row>
    <row r="63" spans="4:5" x14ac:dyDescent="0.25">
      <c r="D63" s="193" t="s">
        <v>59</v>
      </c>
      <c r="E63" s="218"/>
    </row>
    <row r="64" spans="4:5" x14ac:dyDescent="0.25">
      <c r="D64" s="193" t="s">
        <v>59</v>
      </c>
      <c r="E64" s="218"/>
    </row>
    <row r="65" spans="4:5" x14ac:dyDescent="0.25">
      <c r="D65" s="193" t="s">
        <v>59</v>
      </c>
      <c r="E65" s="218"/>
    </row>
    <row r="66" spans="4:5" x14ac:dyDescent="0.25">
      <c r="D66" s="193" t="s">
        <v>59</v>
      </c>
      <c r="E66" s="218"/>
    </row>
    <row r="67" spans="4:5" x14ac:dyDescent="0.25">
      <c r="D67" s="193" t="s">
        <v>59</v>
      </c>
      <c r="E67" s="218"/>
    </row>
    <row r="68" spans="4:5" x14ac:dyDescent="0.25">
      <c r="D68" s="193" t="s">
        <v>59</v>
      </c>
      <c r="E68" s="218"/>
    </row>
    <row r="69" spans="4:5" x14ac:dyDescent="0.25">
      <c r="D69" s="193" t="s">
        <v>59</v>
      </c>
      <c r="E69" s="218"/>
    </row>
    <row r="70" spans="4:5" x14ac:dyDescent="0.25">
      <c r="D70" s="193" t="s">
        <v>59</v>
      </c>
      <c r="E70" s="218"/>
    </row>
    <row r="71" spans="4:5" x14ac:dyDescent="0.25">
      <c r="D71" s="193" t="s">
        <v>59</v>
      </c>
      <c r="E71" s="218"/>
    </row>
    <row r="72" spans="4:5" x14ac:dyDescent="0.25">
      <c r="D72" s="193" t="s">
        <v>59</v>
      </c>
      <c r="E72" s="218"/>
    </row>
    <row r="73" spans="4:5" x14ac:dyDescent="0.25">
      <c r="D73" s="193" t="s">
        <v>59</v>
      </c>
      <c r="E73" s="218"/>
    </row>
    <row r="74" spans="4:5" x14ac:dyDescent="0.25">
      <c r="D74" s="193" t="s">
        <v>59</v>
      </c>
      <c r="E74" s="218"/>
    </row>
    <row r="75" spans="4:5" x14ac:dyDescent="0.25">
      <c r="D75" s="193" t="s">
        <v>59</v>
      </c>
      <c r="E75" s="218"/>
    </row>
    <row r="76" spans="4:5" x14ac:dyDescent="0.25">
      <c r="D76" s="193" t="s">
        <v>59</v>
      </c>
      <c r="E76" s="218"/>
    </row>
    <row r="77" spans="4:5" x14ac:dyDescent="0.25">
      <c r="D77" s="193" t="s">
        <v>59</v>
      </c>
      <c r="E77" s="218"/>
    </row>
    <row r="78" spans="4:5" x14ac:dyDescent="0.25">
      <c r="D78" s="193" t="s">
        <v>59</v>
      </c>
      <c r="E78" s="218"/>
    </row>
    <row r="79" spans="4:5" x14ac:dyDescent="0.25">
      <c r="D79" s="193" t="s">
        <v>59</v>
      </c>
      <c r="E79" s="218"/>
    </row>
    <row r="80" spans="4:5" x14ac:dyDescent="0.25">
      <c r="D80" s="193" t="s">
        <v>59</v>
      </c>
      <c r="E80" s="218"/>
    </row>
    <row r="81" spans="4:5" x14ac:dyDescent="0.25">
      <c r="D81" s="193" t="s">
        <v>59</v>
      </c>
      <c r="E81" s="218"/>
    </row>
    <row r="82" spans="4:5" x14ac:dyDescent="0.25">
      <c r="D82" s="193" t="s">
        <v>59</v>
      </c>
      <c r="E82" s="218"/>
    </row>
    <row r="83" spans="4:5" x14ac:dyDescent="0.25">
      <c r="D83" s="193" t="s">
        <v>59</v>
      </c>
      <c r="E83" s="218"/>
    </row>
    <row r="84" spans="4:5" x14ac:dyDescent="0.25">
      <c r="D84" s="193" t="s">
        <v>59</v>
      </c>
      <c r="E84" s="218"/>
    </row>
    <row r="85" spans="4:5" x14ac:dyDescent="0.25">
      <c r="D85" s="193" t="s">
        <v>59</v>
      </c>
      <c r="E85" s="218"/>
    </row>
    <row r="86" spans="4:5" x14ac:dyDescent="0.25">
      <c r="D86" s="193" t="s">
        <v>59</v>
      </c>
      <c r="E86" s="218"/>
    </row>
    <row r="87" spans="4:5" x14ac:dyDescent="0.25">
      <c r="D87" s="193" t="s">
        <v>59</v>
      </c>
      <c r="E87" s="218"/>
    </row>
    <row r="88" spans="4:5" x14ac:dyDescent="0.25">
      <c r="D88" s="193" t="s">
        <v>59</v>
      </c>
      <c r="E88" s="218"/>
    </row>
    <row r="89" spans="4:5" x14ac:dyDescent="0.25">
      <c r="D89" s="193" t="s">
        <v>59</v>
      </c>
      <c r="E89" s="218"/>
    </row>
    <row r="90" spans="4:5" x14ac:dyDescent="0.25">
      <c r="D90" s="193" t="s">
        <v>59</v>
      </c>
      <c r="E90" s="218"/>
    </row>
    <row r="91" spans="4:5" x14ac:dyDescent="0.25">
      <c r="D91" s="193" t="s">
        <v>59</v>
      </c>
      <c r="E91" s="218"/>
    </row>
    <row r="92" spans="4:5" x14ac:dyDescent="0.25">
      <c r="D92" s="193" t="s">
        <v>59</v>
      </c>
      <c r="E92" s="218"/>
    </row>
    <row r="93" spans="4:5" x14ac:dyDescent="0.25">
      <c r="D93" s="193" t="s">
        <v>59</v>
      </c>
      <c r="E93" s="218"/>
    </row>
    <row r="94" spans="4:5" x14ac:dyDescent="0.25">
      <c r="D94" s="193" t="s">
        <v>59</v>
      </c>
      <c r="E94" s="218"/>
    </row>
    <row r="95" spans="4:5" x14ac:dyDescent="0.25">
      <c r="D95" s="193" t="s">
        <v>59</v>
      </c>
      <c r="E95" s="218"/>
    </row>
    <row r="96" spans="4:5" x14ac:dyDescent="0.25">
      <c r="D96" s="193" t="s">
        <v>59</v>
      </c>
      <c r="E96" s="218"/>
    </row>
    <row r="97" spans="4:5" x14ac:dyDescent="0.25">
      <c r="D97" s="193" t="s">
        <v>59</v>
      </c>
      <c r="E97" s="218"/>
    </row>
    <row r="98" spans="4:5" x14ac:dyDescent="0.25">
      <c r="D98" s="193" t="s">
        <v>59</v>
      </c>
      <c r="E98" s="218"/>
    </row>
    <row r="99" spans="4:5" x14ac:dyDescent="0.25">
      <c r="D99" s="193" t="s">
        <v>59</v>
      </c>
      <c r="E99" s="218"/>
    </row>
    <row r="100" spans="4:5" x14ac:dyDescent="0.25">
      <c r="D100" s="193" t="s">
        <v>59</v>
      </c>
      <c r="E100" s="218"/>
    </row>
    <row r="101" spans="4:5" x14ac:dyDescent="0.25">
      <c r="D101" s="193" t="s">
        <v>59</v>
      </c>
      <c r="E101" s="218"/>
    </row>
    <row r="102" spans="4:5" x14ac:dyDescent="0.25">
      <c r="D102" s="193" t="s">
        <v>59</v>
      </c>
      <c r="E102" s="218"/>
    </row>
    <row r="103" spans="4:5" x14ac:dyDescent="0.25">
      <c r="D103" s="193" t="s">
        <v>59</v>
      </c>
      <c r="E103" s="218"/>
    </row>
    <row r="104" spans="4:5" x14ac:dyDescent="0.25">
      <c r="D104" s="193" t="s">
        <v>59</v>
      </c>
      <c r="E104" s="218"/>
    </row>
    <row r="105" spans="4:5" x14ac:dyDescent="0.25">
      <c r="D105" s="193" t="s">
        <v>59</v>
      </c>
      <c r="E105" s="218"/>
    </row>
    <row r="106" spans="4:5" x14ac:dyDescent="0.25">
      <c r="D106" s="193" t="s">
        <v>59</v>
      </c>
      <c r="E106" s="218"/>
    </row>
    <row r="107" spans="4:5" x14ac:dyDescent="0.25">
      <c r="D107" s="193" t="s">
        <v>59</v>
      </c>
      <c r="E107" s="218"/>
    </row>
    <row r="108" spans="4:5" x14ac:dyDescent="0.25">
      <c r="D108" s="193" t="s">
        <v>59</v>
      </c>
      <c r="E108" s="218"/>
    </row>
    <row r="109" spans="4:5" x14ac:dyDescent="0.25">
      <c r="D109" s="193" t="s">
        <v>59</v>
      </c>
      <c r="E109" s="218"/>
    </row>
    <row r="110" spans="4:5" x14ac:dyDescent="0.25">
      <c r="D110" s="193" t="s">
        <v>59</v>
      </c>
      <c r="E110" s="218"/>
    </row>
    <row r="111" spans="4:5" x14ac:dyDescent="0.25">
      <c r="D111" s="193" t="s">
        <v>59</v>
      </c>
      <c r="E111" s="218"/>
    </row>
    <row r="112" spans="4:5" x14ac:dyDescent="0.25">
      <c r="D112" s="193" t="s">
        <v>59</v>
      </c>
      <c r="E112" s="218"/>
    </row>
    <row r="113" spans="4:5" x14ac:dyDescent="0.25">
      <c r="D113" s="193" t="s">
        <v>59</v>
      </c>
      <c r="E113" s="218"/>
    </row>
    <row r="114" spans="4:5" x14ac:dyDescent="0.25">
      <c r="D114" s="193" t="s">
        <v>59</v>
      </c>
      <c r="E114" s="218"/>
    </row>
    <row r="115" spans="4:5" x14ac:dyDescent="0.25">
      <c r="D115" s="193" t="s">
        <v>59</v>
      </c>
      <c r="E115" s="218"/>
    </row>
    <row r="116" spans="4:5" x14ac:dyDescent="0.25">
      <c r="D116" s="193" t="s">
        <v>59</v>
      </c>
      <c r="E116" s="218"/>
    </row>
    <row r="117" spans="4:5" x14ac:dyDescent="0.25">
      <c r="D117" s="193" t="s">
        <v>59</v>
      </c>
      <c r="E117" s="218"/>
    </row>
    <row r="118" spans="4:5" x14ac:dyDescent="0.25">
      <c r="D118" s="193" t="s">
        <v>59</v>
      </c>
      <c r="E118" s="218"/>
    </row>
    <row r="119" spans="4:5" x14ac:dyDescent="0.25">
      <c r="D119" s="193" t="s">
        <v>59</v>
      </c>
      <c r="E119" s="218"/>
    </row>
    <row r="120" spans="4:5" x14ac:dyDescent="0.25">
      <c r="D120" s="193" t="s">
        <v>59</v>
      </c>
      <c r="E120" s="218"/>
    </row>
    <row r="121" spans="4:5" x14ac:dyDescent="0.25">
      <c r="D121" s="193" t="s">
        <v>59</v>
      </c>
      <c r="E121" s="218"/>
    </row>
    <row r="122" spans="4:5" x14ac:dyDescent="0.25">
      <c r="D122" s="193" t="s">
        <v>59</v>
      </c>
      <c r="E122" s="218"/>
    </row>
    <row r="123" spans="4:5" x14ac:dyDescent="0.25">
      <c r="D123" s="193" t="s">
        <v>59</v>
      </c>
      <c r="E123" s="218"/>
    </row>
    <row r="124" spans="4:5" x14ac:dyDescent="0.25">
      <c r="D124" s="193" t="s">
        <v>59</v>
      </c>
      <c r="E124" s="218"/>
    </row>
    <row r="125" spans="4:5" x14ac:dyDescent="0.25">
      <c r="D125" s="193" t="s">
        <v>59</v>
      </c>
      <c r="E125" s="218"/>
    </row>
    <row r="126" spans="4:5" x14ac:dyDescent="0.25">
      <c r="D126" s="193" t="s">
        <v>59</v>
      </c>
      <c r="E126" s="218"/>
    </row>
    <row r="127" spans="4:5" x14ac:dyDescent="0.25">
      <c r="D127" s="193" t="s">
        <v>59</v>
      </c>
      <c r="E127" s="218"/>
    </row>
    <row r="128" spans="4:5" x14ac:dyDescent="0.25">
      <c r="D128" s="193" t="s">
        <v>59</v>
      </c>
      <c r="E128" s="218"/>
    </row>
    <row r="129" spans="4:5" x14ac:dyDescent="0.25">
      <c r="D129" s="193" t="s">
        <v>59</v>
      </c>
      <c r="E129" s="218"/>
    </row>
    <row r="130" spans="4:5" x14ac:dyDescent="0.25">
      <c r="D130" s="193" t="s">
        <v>59</v>
      </c>
      <c r="E130" s="218"/>
    </row>
    <row r="131" spans="4:5" x14ac:dyDescent="0.25">
      <c r="D131" s="193" t="s">
        <v>59</v>
      </c>
      <c r="E131" s="218"/>
    </row>
    <row r="132" spans="4:5" x14ac:dyDescent="0.25">
      <c r="D132" s="193" t="s">
        <v>59</v>
      </c>
      <c r="E132" s="218"/>
    </row>
    <row r="133" spans="4:5" x14ac:dyDescent="0.25">
      <c r="D133" s="193" t="s">
        <v>59</v>
      </c>
      <c r="E133" s="218"/>
    </row>
    <row r="134" spans="4:5" x14ac:dyDescent="0.25">
      <c r="D134" s="193" t="s">
        <v>59</v>
      </c>
      <c r="E134" s="218"/>
    </row>
    <row r="135" spans="4:5" x14ac:dyDescent="0.25">
      <c r="D135" s="193" t="s">
        <v>59</v>
      </c>
      <c r="E135" s="218"/>
    </row>
    <row r="136" spans="4:5" x14ac:dyDescent="0.25">
      <c r="D136" s="193" t="s">
        <v>59</v>
      </c>
      <c r="E136" s="218"/>
    </row>
    <row r="137" spans="4:5" x14ac:dyDescent="0.25">
      <c r="D137" s="193" t="s">
        <v>59</v>
      </c>
      <c r="E137" s="218"/>
    </row>
    <row r="138" spans="4:5" x14ac:dyDescent="0.25">
      <c r="D138" s="193" t="s">
        <v>59</v>
      </c>
      <c r="E138" s="218"/>
    </row>
    <row r="139" spans="4:5" x14ac:dyDescent="0.25">
      <c r="D139" s="193" t="s">
        <v>59</v>
      </c>
      <c r="E139" s="218"/>
    </row>
    <row r="140" spans="4:5" x14ac:dyDescent="0.25">
      <c r="D140" s="193" t="s">
        <v>59</v>
      </c>
      <c r="E140" s="218"/>
    </row>
    <row r="141" spans="4:5" x14ac:dyDescent="0.25">
      <c r="D141" s="193" t="s">
        <v>59</v>
      </c>
      <c r="E141" s="218"/>
    </row>
    <row r="142" spans="4:5" x14ac:dyDescent="0.25">
      <c r="D142" s="193" t="s">
        <v>59</v>
      </c>
      <c r="E142" s="218"/>
    </row>
    <row r="143" spans="4:5" x14ac:dyDescent="0.25">
      <c r="D143" s="193" t="s">
        <v>59</v>
      </c>
      <c r="E143" s="218"/>
    </row>
    <row r="144" spans="4:5" x14ac:dyDescent="0.25">
      <c r="D144" s="193" t="s">
        <v>59</v>
      </c>
      <c r="E144" s="218"/>
    </row>
    <row r="145" spans="4:5" x14ac:dyDescent="0.25">
      <c r="D145" s="193" t="s">
        <v>59</v>
      </c>
      <c r="E145" s="218"/>
    </row>
    <row r="146" spans="4:5" x14ac:dyDescent="0.25">
      <c r="D146" s="193" t="s">
        <v>59</v>
      </c>
      <c r="E146" s="218"/>
    </row>
    <row r="147" spans="4:5" x14ac:dyDescent="0.25">
      <c r="D147" s="193" t="s">
        <v>59</v>
      </c>
      <c r="E147" s="218"/>
    </row>
    <row r="148" spans="4:5" x14ac:dyDescent="0.25">
      <c r="D148" s="193" t="s">
        <v>59</v>
      </c>
      <c r="E148" s="218"/>
    </row>
    <row r="149" spans="4:5" x14ac:dyDescent="0.25">
      <c r="D149" s="193" t="s">
        <v>59</v>
      </c>
      <c r="E149" s="218"/>
    </row>
    <row r="150" spans="4:5" x14ac:dyDescent="0.25">
      <c r="D150" s="193" t="s">
        <v>59</v>
      </c>
      <c r="E150" s="218"/>
    </row>
    <row r="151" spans="4:5" x14ac:dyDescent="0.25">
      <c r="D151" s="193" t="s">
        <v>59</v>
      </c>
      <c r="E151" s="218"/>
    </row>
    <row r="152" spans="4:5" x14ac:dyDescent="0.25">
      <c r="D152" s="193" t="s">
        <v>59</v>
      </c>
      <c r="E152" s="218"/>
    </row>
    <row r="153" spans="4:5" x14ac:dyDescent="0.25">
      <c r="D153" s="193" t="s">
        <v>59</v>
      </c>
      <c r="E153" s="218"/>
    </row>
    <row r="154" spans="4:5" x14ac:dyDescent="0.25">
      <c r="D154" s="193" t="s">
        <v>59</v>
      </c>
      <c r="E154" s="218"/>
    </row>
    <row r="155" spans="4:5" x14ac:dyDescent="0.25">
      <c r="D155" s="193" t="s">
        <v>59</v>
      </c>
      <c r="E155" s="218"/>
    </row>
    <row r="156" spans="4:5" x14ac:dyDescent="0.25">
      <c r="D156" s="193" t="s">
        <v>59</v>
      </c>
      <c r="E156" s="218"/>
    </row>
    <row r="157" spans="4:5" x14ac:dyDescent="0.25">
      <c r="D157" s="193" t="s">
        <v>59</v>
      </c>
      <c r="E157" s="218"/>
    </row>
    <row r="158" spans="4:5" x14ac:dyDescent="0.25">
      <c r="D158" s="193" t="s">
        <v>59</v>
      </c>
      <c r="E158" s="218"/>
    </row>
    <row r="159" spans="4:5" x14ac:dyDescent="0.25">
      <c r="D159" s="193" t="s">
        <v>59</v>
      </c>
      <c r="E159" s="218"/>
    </row>
    <row r="160" spans="4:5" x14ac:dyDescent="0.25">
      <c r="D160" s="193" t="s">
        <v>59</v>
      </c>
      <c r="E160" s="218"/>
    </row>
    <row r="161" spans="4:5" x14ac:dyDescent="0.25">
      <c r="D161" s="193" t="s">
        <v>59</v>
      </c>
      <c r="E161" s="218"/>
    </row>
    <row r="162" spans="4:5" x14ac:dyDescent="0.25">
      <c r="D162" s="193" t="s">
        <v>59</v>
      </c>
      <c r="E162" s="218"/>
    </row>
    <row r="163" spans="4:5" x14ac:dyDescent="0.25">
      <c r="D163" s="193" t="s">
        <v>59</v>
      </c>
      <c r="E163" s="218"/>
    </row>
    <row r="164" spans="4:5" x14ac:dyDescent="0.25">
      <c r="D164" s="193" t="s">
        <v>59</v>
      </c>
      <c r="E164" s="218"/>
    </row>
    <row r="165" spans="4:5" x14ac:dyDescent="0.25">
      <c r="D165" s="193" t="s">
        <v>59</v>
      </c>
      <c r="E165" s="218"/>
    </row>
    <row r="166" spans="4:5" x14ac:dyDescent="0.25">
      <c r="D166" s="193" t="s">
        <v>59</v>
      </c>
      <c r="E166" s="218"/>
    </row>
    <row r="167" spans="4:5" x14ac:dyDescent="0.25">
      <c r="D167" s="193" t="s">
        <v>59</v>
      </c>
      <c r="E167" s="218"/>
    </row>
    <row r="168" spans="4:5" x14ac:dyDescent="0.25">
      <c r="D168" s="193" t="s">
        <v>59</v>
      </c>
      <c r="E168" s="218"/>
    </row>
    <row r="169" spans="4:5" x14ac:dyDescent="0.25">
      <c r="D169" s="193" t="s">
        <v>59</v>
      </c>
      <c r="E169" s="218"/>
    </row>
    <row r="170" spans="4:5" x14ac:dyDescent="0.25">
      <c r="D170" s="193" t="s">
        <v>59</v>
      </c>
      <c r="E170" s="218"/>
    </row>
    <row r="171" spans="4:5" x14ac:dyDescent="0.25">
      <c r="D171" s="193" t="s">
        <v>59</v>
      </c>
      <c r="E171" s="218"/>
    </row>
    <row r="172" spans="4:5" x14ac:dyDescent="0.25">
      <c r="D172" s="193" t="s">
        <v>59</v>
      </c>
      <c r="E172" s="218"/>
    </row>
    <row r="173" spans="4:5" x14ac:dyDescent="0.25">
      <c r="D173" s="193" t="s">
        <v>59</v>
      </c>
      <c r="E173" s="218"/>
    </row>
    <row r="174" spans="4:5" x14ac:dyDescent="0.25">
      <c r="D174" s="193" t="s">
        <v>59</v>
      </c>
      <c r="E174" s="218"/>
    </row>
    <row r="175" spans="4:5" x14ac:dyDescent="0.25">
      <c r="D175" s="193" t="s">
        <v>59</v>
      </c>
      <c r="E175" s="218"/>
    </row>
    <row r="176" spans="4:5" x14ac:dyDescent="0.25">
      <c r="D176" s="193" t="s">
        <v>59</v>
      </c>
      <c r="E176" s="218"/>
    </row>
    <row r="177" spans="4:5" x14ac:dyDescent="0.25">
      <c r="D177" s="193" t="s">
        <v>59</v>
      </c>
      <c r="E177" s="218"/>
    </row>
    <row r="178" spans="4:5" x14ac:dyDescent="0.25">
      <c r="D178" s="193" t="s">
        <v>59</v>
      </c>
      <c r="E178" s="218"/>
    </row>
    <row r="179" spans="4:5" x14ac:dyDescent="0.25">
      <c r="D179" s="193" t="s">
        <v>59</v>
      </c>
      <c r="E179" s="218"/>
    </row>
    <row r="180" spans="4:5" x14ac:dyDescent="0.25">
      <c r="D180" s="193" t="s">
        <v>59</v>
      </c>
      <c r="E180" s="218"/>
    </row>
    <row r="181" spans="4:5" x14ac:dyDescent="0.25">
      <c r="D181" s="193" t="s">
        <v>59</v>
      </c>
      <c r="E181" s="218"/>
    </row>
    <row r="182" spans="4:5" x14ac:dyDescent="0.25">
      <c r="D182" s="193" t="s">
        <v>59</v>
      </c>
      <c r="E182" s="218"/>
    </row>
    <row r="183" spans="4:5" x14ac:dyDescent="0.25">
      <c r="D183" s="193" t="s">
        <v>59</v>
      </c>
      <c r="E183" s="218"/>
    </row>
    <row r="184" spans="4:5" x14ac:dyDescent="0.25">
      <c r="D184" s="193" t="s">
        <v>59</v>
      </c>
      <c r="E184" s="218"/>
    </row>
    <row r="185" spans="4:5" x14ac:dyDescent="0.25">
      <c r="D185" s="193" t="s">
        <v>59</v>
      </c>
      <c r="E185" s="218"/>
    </row>
    <row r="186" spans="4:5" x14ac:dyDescent="0.25">
      <c r="D186" s="183"/>
      <c r="E186" s="161"/>
    </row>
    <row r="187" spans="4:5" x14ac:dyDescent="0.25">
      <c r="D187" s="183"/>
      <c r="E187" s="161"/>
    </row>
    <row r="188" spans="4:5" x14ac:dyDescent="0.25">
      <c r="D188" s="183"/>
      <c r="E188" s="161"/>
    </row>
    <row r="189" spans="4:5" x14ac:dyDescent="0.25">
      <c r="D189" s="183"/>
      <c r="E189" s="161"/>
    </row>
    <row r="190" spans="4:5" x14ac:dyDescent="0.25">
      <c r="D190" s="183"/>
      <c r="E190" s="161"/>
    </row>
    <row r="191" spans="4:5" x14ac:dyDescent="0.25">
      <c r="D191" s="183"/>
      <c r="E191" s="161"/>
    </row>
    <row r="192" spans="4:5" x14ac:dyDescent="0.25">
      <c r="D192" s="183"/>
      <c r="E192" s="161"/>
    </row>
    <row r="193" spans="4:5" x14ac:dyDescent="0.25">
      <c r="D193" s="183"/>
      <c r="E193" s="161"/>
    </row>
    <row r="194" spans="4:5" x14ac:dyDescent="0.25">
      <c r="D194" s="183"/>
      <c r="E194" s="161"/>
    </row>
    <row r="195" spans="4:5" x14ac:dyDescent="0.25">
      <c r="D195" s="183"/>
      <c r="E195" s="161"/>
    </row>
    <row r="196" spans="4:5" x14ac:dyDescent="0.25">
      <c r="D196" s="183"/>
      <c r="E196" s="161"/>
    </row>
    <row r="197" spans="4:5" x14ac:dyDescent="0.25">
      <c r="D197" s="183"/>
      <c r="E197" s="161"/>
    </row>
    <row r="198" spans="4:5" x14ac:dyDescent="0.25">
      <c r="D198" s="183"/>
      <c r="E198" s="161"/>
    </row>
    <row r="199" spans="4:5" x14ac:dyDescent="0.25">
      <c r="D199" s="184" t="s">
        <v>59</v>
      </c>
      <c r="E199" s="162"/>
    </row>
    <row r="200" spans="4:5" x14ac:dyDescent="0.25">
      <c r="D200" s="193" t="s">
        <v>59</v>
      </c>
      <c r="E200" s="218"/>
    </row>
    <row r="201" spans="4:5" x14ac:dyDescent="0.25">
      <c r="D201" s="193" t="s">
        <v>59</v>
      </c>
      <c r="E201" s="218"/>
    </row>
  </sheetData>
  <sheetProtection algorithmName="SHA-256" hashValue="R/sR7lU99wiqCcJorcGjYyMNLEIWvwDGfhLSz6Sv8Po=" saltValue="BbJlCGJ8JhUYI38tdqD6Eg==" spinCount="100000" sheet="1" selectLockedCells="1"/>
  <mergeCells count="6">
    <mergeCell ref="C6:D6"/>
    <mergeCell ref="A1:H1"/>
    <mergeCell ref="D26:E26"/>
    <mergeCell ref="A3:H3"/>
    <mergeCell ref="A2:H2"/>
    <mergeCell ref="D8:E8"/>
  </mergeCells>
  <phoneticPr fontId="9" type="noConversion"/>
  <dataValidations count="3">
    <dataValidation type="whole" allowBlank="1" showInputMessage="1" showErrorMessage="1" promptTitle="Zip Code" prompt="Enter five-digit zip code" sqref="D31:D201" xr:uid="{B5A3A11F-7095-4553-AA3A-725D292143B2}">
      <formula1>1</formula1>
      <formula2>99950</formula2>
    </dataValidation>
    <dataValidation type="whole" allowBlank="1" showInputMessage="1" showErrorMessage="1" sqref="E11:G22" xr:uid="{B7C1748E-7D8E-4C6D-9343-32FF6192048D}">
      <formula1>0</formula1>
      <formula2>999999</formula2>
    </dataValidation>
    <dataValidation type="whole" allowBlank="1" showInputMessage="1" showErrorMessage="1" sqref="E30:E201" xr:uid="{F91D7D60-9C2B-4F20-86C3-D02513BB563D}">
      <formula1>0</formula1>
      <formula2>99999</formula2>
    </dataValidation>
  </dataValidations>
  <pageMargins left="0.7" right="0.7" top="0.75" bottom="0.75" header="0.3" footer="0.3"/>
  <pageSetup scale="63"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484C519E-DF6A-4EBC-8F77-4B39DC0C79C8}">
          <x14:formula1>
            <xm:f>Lists!$D$2:$D$13</xm:f>
          </x14:formula1>
          <xm:sqref>D11:D22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57E2D-2A03-4273-8614-BF9DE27D1F58}">
  <sheetPr>
    <tabColor theme="9" tint="-0.499984740745262"/>
    <pageSetUpPr fitToPage="1"/>
  </sheetPr>
  <dimension ref="A1:W19"/>
  <sheetViews>
    <sheetView showGridLines="0" zoomScaleNormal="100" workbookViewId="0">
      <pane ySplit="3" topLeftCell="A4" activePane="bottomLeft" state="frozen"/>
      <selection activeCell="E11" sqref="E11"/>
      <selection pane="bottomLeft" activeCell="E6" sqref="E6"/>
    </sheetView>
  </sheetViews>
  <sheetFormatPr defaultColWidth="9.28515625" defaultRowHeight="15" x14ac:dyDescent="0.25"/>
  <cols>
    <col min="1" max="1" width="5.28515625" style="18" customWidth="1"/>
    <col min="2" max="2" width="25.5703125" style="18" customWidth="1"/>
    <col min="3" max="3" width="23.28515625" style="18" customWidth="1"/>
    <col min="4" max="4" width="24.28515625" style="18" customWidth="1"/>
    <col min="5" max="5" width="26" style="18" customWidth="1"/>
    <col min="6" max="7" width="24.28515625" style="18" customWidth="1"/>
    <col min="8" max="8" width="29.85546875" style="18" customWidth="1"/>
    <col min="9" max="9" width="36" style="18" customWidth="1"/>
    <col min="10" max="11" width="34.28515625" style="18" customWidth="1"/>
    <col min="12" max="16384" width="9.28515625" style="18"/>
  </cols>
  <sheetData>
    <row r="1" spans="1:17" ht="26.25" customHeight="1" thickBot="1" x14ac:dyDescent="0.3">
      <c r="A1" s="285" t="s">
        <v>101</v>
      </c>
      <c r="B1" s="285"/>
      <c r="C1" s="285"/>
      <c r="D1" s="285"/>
      <c r="E1" s="285"/>
      <c r="F1" s="285"/>
      <c r="G1" s="285"/>
      <c r="H1" s="285"/>
      <c r="I1" s="36"/>
      <c r="J1" s="37"/>
      <c r="K1" s="37"/>
      <c r="L1" s="37"/>
      <c r="M1" s="37"/>
      <c r="N1" s="37"/>
      <c r="O1" s="37"/>
      <c r="P1" s="37"/>
      <c r="Q1" s="37"/>
    </row>
    <row r="2" spans="1:17" ht="26.25" customHeight="1" thickTop="1" x14ac:dyDescent="0.25">
      <c r="A2" s="289" t="s">
        <v>5</v>
      </c>
      <c r="B2" s="290"/>
      <c r="C2" s="290"/>
      <c r="D2" s="290"/>
      <c r="E2" s="290"/>
      <c r="F2" s="290"/>
      <c r="G2" s="290"/>
      <c r="H2" s="290"/>
      <c r="I2" s="291"/>
      <c r="J2" s="291"/>
      <c r="K2" s="291"/>
      <c r="L2" s="291"/>
      <c r="M2" s="291"/>
      <c r="N2" s="291"/>
      <c r="O2" s="291"/>
      <c r="P2" s="291"/>
      <c r="Q2" s="292"/>
    </row>
    <row r="3" spans="1:17" ht="174.75" customHeight="1" thickBot="1" x14ac:dyDescent="0.3">
      <c r="A3" s="293" t="s">
        <v>102</v>
      </c>
      <c r="B3" s="294"/>
      <c r="C3" s="294"/>
      <c r="D3" s="294"/>
      <c r="E3" s="294"/>
      <c r="F3" s="294"/>
      <c r="G3" s="294"/>
      <c r="H3" s="294"/>
      <c r="I3" s="294"/>
      <c r="J3" s="294"/>
      <c r="K3" s="294"/>
      <c r="L3" s="294"/>
      <c r="M3" s="294"/>
      <c r="N3" s="294"/>
      <c r="O3" s="294"/>
      <c r="P3" s="294"/>
      <c r="Q3" s="295"/>
    </row>
    <row r="5" spans="1:17" x14ac:dyDescent="0.25">
      <c r="G5" s="18" t="s">
        <v>59</v>
      </c>
    </row>
    <row r="6" spans="1:17" x14ac:dyDescent="0.25">
      <c r="B6" s="87" t="s">
        <v>92</v>
      </c>
      <c r="C6" s="286" t="s">
        <v>41</v>
      </c>
      <c r="D6" s="287"/>
      <c r="E6" s="155"/>
    </row>
    <row r="7" spans="1:17" x14ac:dyDescent="0.25">
      <c r="C7" s="220"/>
      <c r="D7" s="220"/>
      <c r="E7" s="54"/>
    </row>
    <row r="8" spans="1:17" ht="14.45" customHeight="1" x14ac:dyDescent="0.25">
      <c r="C8" s="53"/>
      <c r="D8" s="296" t="s">
        <v>93</v>
      </c>
      <c r="E8" s="297"/>
      <c r="F8" s="297"/>
      <c r="G8" s="297"/>
      <c r="H8" s="297"/>
      <c r="I8" s="297"/>
      <c r="J8" s="297"/>
      <c r="K8" s="298"/>
    </row>
    <row r="9" spans="1:17" x14ac:dyDescent="0.25">
      <c r="D9" s="108" t="s">
        <v>92</v>
      </c>
      <c r="E9" s="108" t="s">
        <v>92</v>
      </c>
      <c r="F9" s="108" t="s">
        <v>92</v>
      </c>
      <c r="G9" s="109" t="s">
        <v>94</v>
      </c>
      <c r="H9" s="109" t="s">
        <v>94</v>
      </c>
      <c r="I9" s="109" t="s">
        <v>94</v>
      </c>
      <c r="J9" s="109" t="s">
        <v>94</v>
      </c>
      <c r="K9" s="109" t="s">
        <v>94</v>
      </c>
    </row>
    <row r="10" spans="1:17" s="28" customFormat="1" x14ac:dyDescent="0.25">
      <c r="B10" s="39" t="s">
        <v>8</v>
      </c>
      <c r="C10" s="40" t="s">
        <v>10</v>
      </c>
      <c r="D10" s="117" t="s">
        <v>43</v>
      </c>
      <c r="E10" s="118" t="s">
        <v>45</v>
      </c>
      <c r="F10" s="118" t="s">
        <v>47</v>
      </c>
      <c r="G10" s="174" t="s">
        <v>49</v>
      </c>
      <c r="H10" s="173" t="s">
        <v>103</v>
      </c>
      <c r="I10" s="174" t="s">
        <v>104</v>
      </c>
      <c r="J10" s="174" t="s">
        <v>105</v>
      </c>
      <c r="K10" s="174" t="s">
        <v>106</v>
      </c>
    </row>
    <row r="11" spans="1:17" s="28" customFormat="1" x14ac:dyDescent="0.25">
      <c r="B11" s="41">
        <f>'START HERE'!D5</f>
        <v>0</v>
      </c>
      <c r="C11" s="42">
        <f>'START HERE'!D7</f>
        <v>0</v>
      </c>
      <c r="D11" s="121"/>
      <c r="E11" s="121"/>
      <c r="F11" s="121"/>
      <c r="G11" s="167"/>
      <c r="H11" s="167"/>
      <c r="I11" s="167"/>
      <c r="J11" s="167"/>
      <c r="K11" s="167"/>
    </row>
    <row r="12" spans="1:17" x14ac:dyDescent="0.25">
      <c r="B12" s="24"/>
      <c r="C12" s="24"/>
      <c r="D12" s="24"/>
      <c r="E12" s="24"/>
      <c r="F12" s="24"/>
      <c r="G12" s="24"/>
      <c r="H12" s="24"/>
      <c r="I12" s="24"/>
      <c r="J12" s="24"/>
      <c r="K12" s="24"/>
    </row>
    <row r="13" spans="1:17" x14ac:dyDescent="0.25">
      <c r="B13" s="24"/>
      <c r="C13" s="24"/>
      <c r="D13" s="24"/>
      <c r="E13" s="24"/>
      <c r="F13" s="24"/>
      <c r="G13" s="24"/>
      <c r="H13" s="24"/>
      <c r="I13" s="24"/>
      <c r="J13" s="24"/>
      <c r="K13" s="24"/>
    </row>
    <row r="14" spans="1:17" x14ac:dyDescent="0.25">
      <c r="B14" s="24"/>
      <c r="C14" s="24"/>
      <c r="D14" s="24"/>
      <c r="E14" s="24"/>
      <c r="F14" s="24"/>
      <c r="G14" s="24"/>
      <c r="H14" s="24"/>
      <c r="I14" s="24"/>
      <c r="J14" s="24"/>
      <c r="K14" s="24"/>
    </row>
    <row r="15" spans="1:17" x14ac:dyDescent="0.25">
      <c r="B15" s="24"/>
      <c r="C15" s="30"/>
      <c r="D15" s="30"/>
      <c r="E15" s="30"/>
      <c r="F15" s="24"/>
      <c r="G15" s="24"/>
      <c r="H15" s="24"/>
      <c r="I15" s="24"/>
      <c r="J15" s="24"/>
      <c r="K15" s="24"/>
    </row>
    <row r="16" spans="1:17" x14ac:dyDescent="0.25">
      <c r="C16" s="288"/>
      <c r="D16" s="288"/>
      <c r="E16" s="54"/>
    </row>
    <row r="17" spans="2:23" x14ac:dyDescent="0.25">
      <c r="B17" s="27"/>
      <c r="C17" s="56"/>
      <c r="D17" s="56"/>
      <c r="E17" s="56"/>
      <c r="F17" s="26"/>
      <c r="G17" s="26"/>
      <c r="H17" s="26"/>
      <c r="I17" s="26"/>
      <c r="J17" s="26"/>
      <c r="K17" s="26"/>
      <c r="L17" s="26"/>
      <c r="M17" s="26"/>
      <c r="N17" s="27"/>
      <c r="O17" s="27"/>
      <c r="P17" s="27"/>
      <c r="Q17" s="27"/>
      <c r="R17" s="27"/>
      <c r="S17" s="27"/>
      <c r="T17" s="27"/>
      <c r="U17" s="27"/>
      <c r="V17" s="27"/>
      <c r="W17" s="27"/>
    </row>
    <row r="18" spans="2:23" x14ac:dyDescent="0.25">
      <c r="B18" s="27"/>
      <c r="C18" s="56"/>
      <c r="D18" s="56"/>
      <c r="E18" s="56"/>
      <c r="F18" s="27"/>
      <c r="G18" s="27"/>
      <c r="H18" s="27"/>
      <c r="I18" s="27"/>
      <c r="J18" s="27"/>
      <c r="K18" s="27"/>
      <c r="L18" s="27"/>
      <c r="M18" s="27"/>
      <c r="N18" s="27"/>
      <c r="O18" s="27"/>
      <c r="P18" s="27"/>
      <c r="Q18" s="27"/>
      <c r="R18" s="27"/>
      <c r="S18" s="27"/>
      <c r="T18" s="27"/>
      <c r="U18" s="27"/>
      <c r="V18" s="27"/>
      <c r="W18" s="27"/>
    </row>
    <row r="19" spans="2:23" x14ac:dyDescent="0.25">
      <c r="B19" s="27"/>
      <c r="C19" s="27"/>
      <c r="D19" s="27"/>
      <c r="E19" s="27"/>
      <c r="F19" s="27"/>
      <c r="G19" s="27"/>
      <c r="H19" s="27"/>
      <c r="I19" s="27"/>
      <c r="J19" s="27"/>
      <c r="K19" s="27"/>
      <c r="L19" s="27"/>
      <c r="M19" s="27"/>
      <c r="N19" s="27"/>
      <c r="O19" s="27"/>
      <c r="P19" s="27"/>
      <c r="Q19" s="27"/>
      <c r="R19" s="27"/>
      <c r="S19" s="27"/>
      <c r="T19" s="27"/>
      <c r="U19" s="27"/>
      <c r="V19" s="27"/>
      <c r="W19" s="27"/>
    </row>
  </sheetData>
  <sheetProtection algorithmName="SHA-256" hashValue="9A6QTQMW00mheGXV/+TrpQsmem9O1gltKGSdHNtscX4=" saltValue="EP8u06SdKBHpqxnausyEDQ==" spinCount="100000" sheet="1" selectLockedCells="1"/>
  <mergeCells count="6">
    <mergeCell ref="A1:H1"/>
    <mergeCell ref="C6:D6"/>
    <mergeCell ref="C16:D16"/>
    <mergeCell ref="A2:Q2"/>
    <mergeCell ref="A3:Q3"/>
    <mergeCell ref="D8:K8"/>
  </mergeCells>
  <dataValidations count="1">
    <dataValidation type="whole" allowBlank="1" showInputMessage="1" showErrorMessage="1" sqref="D11:K11" xr:uid="{660B38BB-C25B-473E-B05F-5993F13DFF87}">
      <formula1>0</formula1>
      <formula2>9999</formula2>
    </dataValidation>
  </dataValidations>
  <pageMargins left="0.7" right="0.7" top="0.75" bottom="0.75" header="0.3" footer="0.3"/>
  <pageSetup scale="63"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662CB-1397-4626-A39D-516D15B9464E}">
  <sheetPr>
    <tabColor theme="9" tint="-0.499984740745262"/>
    <pageSetUpPr fitToPage="1"/>
  </sheetPr>
  <dimension ref="A1:U24"/>
  <sheetViews>
    <sheetView showGridLines="0" zoomScaleNormal="100" workbookViewId="0">
      <pane ySplit="3" topLeftCell="A4" activePane="bottomLeft" state="frozen"/>
      <selection activeCell="E11" sqref="E11"/>
      <selection pane="bottomLeft" activeCell="E11" sqref="E11"/>
    </sheetView>
  </sheetViews>
  <sheetFormatPr defaultColWidth="9.28515625" defaultRowHeight="15" x14ac:dyDescent="0.25"/>
  <cols>
    <col min="1" max="1" width="5.28515625" style="18" customWidth="1"/>
    <col min="2" max="2" width="22.85546875" style="18" customWidth="1"/>
    <col min="3" max="3" width="23.7109375" style="18" customWidth="1"/>
    <col min="4" max="4" width="25.5703125" style="18" customWidth="1"/>
    <col min="5" max="5" width="20.85546875" style="18" customWidth="1"/>
    <col min="6" max="6" width="29.85546875" style="18" customWidth="1"/>
    <col min="7" max="7" width="27.42578125" style="18" customWidth="1"/>
    <col min="8" max="8" width="30.42578125" style="18" customWidth="1"/>
    <col min="9" max="16384" width="9.28515625" style="18"/>
  </cols>
  <sheetData>
    <row r="1" spans="1:9" ht="26.25" customHeight="1" thickBot="1" x14ac:dyDescent="0.3">
      <c r="A1" s="285" t="s">
        <v>107</v>
      </c>
      <c r="B1" s="285"/>
      <c r="C1" s="285"/>
      <c r="D1" s="285"/>
      <c r="E1" s="285"/>
      <c r="F1" s="285"/>
      <c r="G1" s="285"/>
      <c r="H1" s="285"/>
      <c r="I1" s="285"/>
    </row>
    <row r="2" spans="1:9" ht="26.25" customHeight="1" thickTop="1" x14ac:dyDescent="0.25">
      <c r="A2" s="289" t="s">
        <v>5</v>
      </c>
      <c r="B2" s="290"/>
      <c r="C2" s="290"/>
      <c r="D2" s="290"/>
      <c r="E2" s="290"/>
      <c r="F2" s="290"/>
      <c r="G2" s="290"/>
      <c r="H2" s="290"/>
      <c r="I2" s="299"/>
    </row>
    <row r="3" spans="1:9" ht="191.25" customHeight="1" thickBot="1" x14ac:dyDescent="0.3">
      <c r="A3" s="300" t="s">
        <v>208</v>
      </c>
      <c r="B3" s="294"/>
      <c r="C3" s="294"/>
      <c r="D3" s="294"/>
      <c r="E3" s="294"/>
      <c r="F3" s="294"/>
      <c r="G3" s="294"/>
      <c r="H3" s="294"/>
      <c r="I3" s="295"/>
    </row>
    <row r="6" spans="1:9" x14ac:dyDescent="0.25">
      <c r="C6" s="89" t="s">
        <v>92</v>
      </c>
      <c r="D6" s="223" t="s">
        <v>61</v>
      </c>
      <c r="E6" s="168">
        <f>SUM(E20:G20)</f>
        <v>0</v>
      </c>
    </row>
    <row r="7" spans="1:9" x14ac:dyDescent="0.25">
      <c r="D7" s="224"/>
      <c r="E7" s="85"/>
    </row>
    <row r="8" spans="1:9" x14ac:dyDescent="0.25">
      <c r="D8" s="301" t="s">
        <v>93</v>
      </c>
      <c r="E8" s="301"/>
      <c r="F8" s="301"/>
      <c r="G8" s="301"/>
      <c r="H8" s="301"/>
    </row>
    <row r="9" spans="1:9" x14ac:dyDescent="0.25">
      <c r="D9" s="89" t="s">
        <v>92</v>
      </c>
      <c r="E9" s="89" t="s">
        <v>92</v>
      </c>
      <c r="F9" s="89" t="s">
        <v>92</v>
      </c>
      <c r="G9" s="89" t="s">
        <v>92</v>
      </c>
      <c r="H9" s="89" t="s">
        <v>92</v>
      </c>
    </row>
    <row r="10" spans="1:9" s="28" customFormat="1" x14ac:dyDescent="0.25">
      <c r="B10" s="45" t="s">
        <v>8</v>
      </c>
      <c r="C10" s="46" t="s">
        <v>10</v>
      </c>
      <c r="D10" s="46" t="s">
        <v>206</v>
      </c>
      <c r="E10" s="46" t="s">
        <v>64</v>
      </c>
      <c r="F10" s="46" t="s">
        <v>66</v>
      </c>
      <c r="G10" s="46" t="s">
        <v>68</v>
      </c>
      <c r="H10" s="47" t="s">
        <v>70</v>
      </c>
    </row>
    <row r="11" spans="1:9" s="28" customFormat="1" ht="30" customHeight="1" x14ac:dyDescent="0.25">
      <c r="B11" s="169">
        <f>'START HERE'!$D$5</f>
        <v>0</v>
      </c>
      <c r="C11" s="170">
        <f>'START HERE'!$D$7</f>
        <v>0</v>
      </c>
      <c r="D11" s="170" t="s">
        <v>108</v>
      </c>
      <c r="E11" s="156"/>
      <c r="F11" s="156"/>
      <c r="G11" s="156"/>
      <c r="H11" s="122">
        <f>SUM(E11:G11)</f>
        <v>0</v>
      </c>
    </row>
    <row r="12" spans="1:9" s="28" customFormat="1" ht="30" customHeight="1" x14ac:dyDescent="0.25">
      <c r="B12" s="187">
        <f>'START HERE'!$D$5</f>
        <v>0</v>
      </c>
      <c r="C12" s="51">
        <f>'START HERE'!$D$7</f>
        <v>0</v>
      </c>
      <c r="D12" s="170" t="s">
        <v>110</v>
      </c>
      <c r="E12" s="157"/>
      <c r="F12" s="158"/>
      <c r="G12" s="158"/>
      <c r="H12" s="122">
        <f t="shared" ref="H12:H18" si="0">SUM(E12:G12)</f>
        <v>0</v>
      </c>
    </row>
    <row r="13" spans="1:9" s="28" customFormat="1" ht="30" customHeight="1" x14ac:dyDescent="0.25">
      <c r="B13" s="187">
        <f>'START HERE'!$D$5</f>
        <v>0</v>
      </c>
      <c r="C13" s="51">
        <f>'START HERE'!$D$7</f>
        <v>0</v>
      </c>
      <c r="D13" s="172" t="s">
        <v>111</v>
      </c>
      <c r="E13" s="157"/>
      <c r="F13" s="158"/>
      <c r="G13" s="158"/>
      <c r="H13" s="122">
        <f t="shared" si="0"/>
        <v>0</v>
      </c>
    </row>
    <row r="14" spans="1:9" s="28" customFormat="1" ht="42" customHeight="1" x14ac:dyDescent="0.25">
      <c r="B14" s="236">
        <f>'START HERE'!$D$5</f>
        <v>0</v>
      </c>
      <c r="C14" s="51">
        <f>'START HERE'!$D$7</f>
        <v>0</v>
      </c>
      <c r="D14" s="172" t="s">
        <v>109</v>
      </c>
      <c r="E14" s="157"/>
      <c r="F14" s="158"/>
      <c r="G14" s="158"/>
      <c r="H14" s="122">
        <f t="shared" si="0"/>
        <v>0</v>
      </c>
    </row>
    <row r="15" spans="1:9" s="28" customFormat="1" ht="41.25" customHeight="1" x14ac:dyDescent="0.25">
      <c r="B15" s="237">
        <f>'START HERE'!$D$5</f>
        <v>0</v>
      </c>
      <c r="C15" s="43">
        <f>'START HERE'!$D$7</f>
        <v>0</v>
      </c>
      <c r="D15" s="171" t="s">
        <v>204</v>
      </c>
      <c r="E15" s="165"/>
      <c r="F15" s="234"/>
      <c r="G15" s="234"/>
      <c r="H15" s="202">
        <f t="shared" si="0"/>
        <v>0</v>
      </c>
    </row>
    <row r="16" spans="1:9" s="235" customFormat="1" ht="44.25" customHeight="1" x14ac:dyDescent="0.25">
      <c r="B16" s="238">
        <f>'START HERE'!$D$5</f>
        <v>0</v>
      </c>
      <c r="C16" s="41">
        <f>'START HERE'!$D$7</f>
        <v>0</v>
      </c>
      <c r="D16" s="170" t="s">
        <v>112</v>
      </c>
      <c r="E16" s="159"/>
      <c r="F16" s="160"/>
      <c r="G16" s="160"/>
      <c r="H16" s="185">
        <f t="shared" si="0"/>
        <v>0</v>
      </c>
    </row>
    <row r="17" spans="2:21" s="28" customFormat="1" ht="30" customHeight="1" x14ac:dyDescent="0.25">
      <c r="B17" s="239">
        <f>'START HERE'!$D$5</f>
        <v>0</v>
      </c>
      <c r="C17" s="50">
        <f>'START HERE'!$D$7</f>
        <v>0</v>
      </c>
      <c r="D17" s="172" t="s">
        <v>113</v>
      </c>
      <c r="E17" s="157"/>
      <c r="F17" s="158"/>
      <c r="G17" s="158"/>
      <c r="H17" s="123">
        <f>SUM(E17:G17)</f>
        <v>0</v>
      </c>
    </row>
    <row r="18" spans="2:21" s="28" customFormat="1" ht="30" customHeight="1" x14ac:dyDescent="0.25">
      <c r="B18" s="172">
        <f>'START HERE'!$D$5</f>
        <v>0</v>
      </c>
      <c r="C18" s="94">
        <f>'START HERE'!$D$7</f>
        <v>0</v>
      </c>
      <c r="D18" s="170" t="s">
        <v>205</v>
      </c>
      <c r="E18" s="200"/>
      <c r="F18" s="201"/>
      <c r="G18" s="201"/>
      <c r="H18" s="122">
        <f t="shared" si="0"/>
        <v>0</v>
      </c>
    </row>
    <row r="19" spans="2:21" s="28" customFormat="1" ht="30" customHeight="1" x14ac:dyDescent="0.25">
      <c r="B19" s="170">
        <f>'START HERE'!$D$5</f>
        <v>0</v>
      </c>
      <c r="C19" s="94">
        <f>'START HERE'!$D$7</f>
        <v>0</v>
      </c>
      <c r="D19" s="172" t="s">
        <v>99</v>
      </c>
      <c r="E19" s="157"/>
      <c r="F19" s="158"/>
      <c r="G19" s="158"/>
      <c r="H19" s="122">
        <f>SUM(E19:G19)</f>
        <v>0</v>
      </c>
    </row>
    <row r="20" spans="2:21" s="28" customFormat="1" ht="30" customHeight="1" x14ac:dyDescent="0.25">
      <c r="B20" s="188" t="s">
        <v>98</v>
      </c>
      <c r="C20" s="181"/>
      <c r="D20" s="182"/>
      <c r="E20" s="119">
        <f>SUM(E11:E19)</f>
        <v>0</v>
      </c>
      <c r="F20" s="119">
        <f>SUM(F11:F19)</f>
        <v>0</v>
      </c>
      <c r="G20" s="119">
        <f>SUM(G11:G19)</f>
        <v>0</v>
      </c>
      <c r="H20" s="119">
        <f>SUM(H11:H19)</f>
        <v>0</v>
      </c>
    </row>
    <row r="21" spans="2:21" s="29" customFormat="1" ht="30" customHeight="1" x14ac:dyDescent="0.25">
      <c r="B21" s="30"/>
      <c r="C21" s="30"/>
      <c r="D21" s="34"/>
      <c r="E21" s="35"/>
      <c r="F21" s="35"/>
    </row>
    <row r="22" spans="2:21" x14ac:dyDescent="0.25">
      <c r="B22" s="24"/>
      <c r="C22" s="24"/>
      <c r="D22" s="24"/>
      <c r="E22" s="24"/>
      <c r="F22" s="24"/>
      <c r="G22" s="24"/>
      <c r="H22" s="24"/>
    </row>
    <row r="23" spans="2:21" x14ac:dyDescent="0.25">
      <c r="B23" s="27"/>
      <c r="C23" s="27"/>
      <c r="D23" s="27"/>
      <c r="E23" s="27"/>
      <c r="F23" s="27"/>
      <c r="G23" s="27"/>
      <c r="H23" s="27"/>
      <c r="I23" s="27"/>
      <c r="J23" s="27"/>
      <c r="K23" s="27"/>
      <c r="L23" s="27"/>
      <c r="M23" s="27"/>
      <c r="N23" s="27"/>
      <c r="O23" s="27"/>
      <c r="P23" s="27"/>
      <c r="Q23" s="27"/>
      <c r="R23" s="27"/>
      <c r="S23" s="27"/>
      <c r="T23" s="27"/>
      <c r="U23" s="27"/>
    </row>
    <row r="24" spans="2:21" x14ac:dyDescent="0.25">
      <c r="B24" s="27"/>
      <c r="C24" s="27"/>
      <c r="D24" s="27"/>
      <c r="E24" s="27"/>
      <c r="F24" s="27"/>
      <c r="G24" s="27"/>
      <c r="H24" s="27"/>
      <c r="I24" s="27"/>
      <c r="J24" s="27"/>
      <c r="K24" s="27"/>
      <c r="L24" s="27"/>
      <c r="M24" s="27"/>
      <c r="N24" s="27"/>
      <c r="O24" s="27"/>
      <c r="P24" s="27"/>
      <c r="Q24" s="27"/>
      <c r="R24" s="27"/>
      <c r="S24" s="27"/>
      <c r="T24" s="27"/>
      <c r="U24" s="27"/>
    </row>
  </sheetData>
  <sheetProtection algorithmName="SHA-256" hashValue="1MKPjxqvl+uKngX+B91DH2pFnK/EGoCag1FqhJrGqqA=" saltValue="wJKaE9eX/5gEbd3UK/avoA==" spinCount="100000" sheet="1" objects="1" scenarios="1" selectLockedCells="1"/>
  <mergeCells count="4">
    <mergeCell ref="A1:I1"/>
    <mergeCell ref="A2:I2"/>
    <mergeCell ref="A3:I3"/>
    <mergeCell ref="D8:H8"/>
  </mergeCells>
  <conditionalFormatting sqref="B21:C21">
    <cfRule type="cellIs" dxfId="30" priority="1" operator="equal">
      <formula>#REF!</formula>
    </cfRule>
  </conditionalFormatting>
  <dataValidations count="1">
    <dataValidation type="whole" allowBlank="1" showInputMessage="1" showErrorMessage="1" sqref="E6 E11:G19" xr:uid="{3F291E83-D96D-468B-ABCB-698701F9BBC9}">
      <formula1>0</formula1>
      <formula2>10000</formula2>
    </dataValidation>
  </dataValidations>
  <pageMargins left="0.7" right="0.7" top="0.75" bottom="0.75" header="0.3" footer="0.3"/>
  <pageSetup scale="63" fitToHeight="0"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1462D339-D778-4A58-BA79-835061F83432}">
          <x14:formula1>
            <xm:f>Lists!$A$2:$A$9</xm:f>
          </x14:formula1>
          <xm:sqref>B21</xm:sqref>
        </x14:dataValidation>
        <x14:dataValidation type="list" allowBlank="1" showInputMessage="1" showErrorMessage="1" xr:uid="{3C6BE0EC-9712-4559-8488-44764BF8D6C7}">
          <x14:formula1>
            <xm:f>Lists!$A$2:$A$10</xm:f>
          </x14:formula1>
          <xm:sqref>D11:D19</xm:sqref>
        </x14:dataValidation>
        <x14:dataValidation type="list" allowBlank="1" showInputMessage="1" showErrorMessage="1" xr:uid="{BF6093A3-A8EE-48BE-B8F4-CBD8E0C0DC26}">
          <x14:formula1>
            <xm:f>Lists!#REF!</xm:f>
          </x14:formula1>
          <xm:sqref>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584E-93E5-4B44-9707-EB3D45C11A8F}">
  <sheetPr>
    <tabColor theme="5"/>
    <pageSetUpPr fitToPage="1"/>
  </sheetPr>
  <dimension ref="A1:DY20"/>
  <sheetViews>
    <sheetView showGridLines="0" zoomScaleNormal="100" workbookViewId="0">
      <pane ySplit="3" topLeftCell="A7" activePane="bottomLeft" state="frozen"/>
      <selection activeCell="C5" sqref="C5:D5"/>
      <selection pane="bottomLeft" activeCell="E11" sqref="E11"/>
    </sheetView>
  </sheetViews>
  <sheetFormatPr defaultColWidth="9.28515625" defaultRowHeight="15" customHeight="1" x14ac:dyDescent="0.25"/>
  <cols>
    <col min="1" max="1" width="7.140625" style="18" customWidth="1"/>
    <col min="2" max="2" width="22.7109375" style="18" customWidth="1"/>
    <col min="3" max="3" width="23" style="18" customWidth="1"/>
    <col min="4" max="4" width="23.85546875" style="18" customWidth="1"/>
    <col min="5" max="5" width="26.140625" style="18" customWidth="1"/>
    <col min="6" max="6" width="25.42578125" style="18" customWidth="1"/>
    <col min="7" max="7" width="29.28515625" style="18" customWidth="1"/>
    <col min="8" max="8" width="26.5703125" style="18" customWidth="1"/>
    <col min="9" max="16384" width="9.28515625" style="18"/>
  </cols>
  <sheetData>
    <row r="1" spans="1:129" ht="33" customHeight="1" thickBot="1" x14ac:dyDescent="0.3">
      <c r="A1" s="303" t="s">
        <v>114</v>
      </c>
      <c r="B1" s="303"/>
      <c r="C1" s="303"/>
      <c r="D1" s="303"/>
      <c r="E1" s="303"/>
      <c r="F1" s="303"/>
      <c r="G1" s="303"/>
      <c r="H1" s="303"/>
      <c r="I1" s="303"/>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row>
    <row r="2" spans="1:129" ht="22.5" customHeight="1" thickTop="1" x14ac:dyDescent="0.25">
      <c r="A2" s="304" t="s">
        <v>5</v>
      </c>
      <c r="B2" s="305"/>
      <c r="C2" s="305"/>
      <c r="D2" s="305"/>
      <c r="E2" s="305"/>
      <c r="F2" s="305"/>
      <c r="G2" s="305"/>
      <c r="H2" s="305"/>
      <c r="I2" s="306"/>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row>
    <row r="3" spans="1:129" ht="185.25" customHeight="1" thickBot="1" x14ac:dyDescent="0.3">
      <c r="A3" s="307" t="s">
        <v>115</v>
      </c>
      <c r="B3" s="308"/>
      <c r="C3" s="308"/>
      <c r="D3" s="308"/>
      <c r="E3" s="308"/>
      <c r="F3" s="308"/>
      <c r="G3" s="308"/>
      <c r="H3" s="308"/>
      <c r="I3" s="309"/>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row>
    <row r="4" spans="1:129" ht="5.25" customHeight="1" x14ac:dyDescent="0.25"/>
    <row r="6" spans="1:129" x14ac:dyDescent="0.25">
      <c r="B6" s="199" t="s">
        <v>92</v>
      </c>
      <c r="C6" s="115" t="s">
        <v>73</v>
      </c>
      <c r="D6" s="155"/>
    </row>
    <row r="7" spans="1:129" x14ac:dyDescent="0.25">
      <c r="C7" s="57"/>
      <c r="D7" s="58"/>
    </row>
    <row r="8" spans="1:129" x14ac:dyDescent="0.25">
      <c r="C8" s="57"/>
      <c r="D8" s="302" t="s">
        <v>93</v>
      </c>
      <c r="E8" s="302"/>
      <c r="F8" s="302"/>
      <c r="G8" s="302"/>
    </row>
    <row r="9" spans="1:129" ht="15" customHeight="1" x14ac:dyDescent="0.25">
      <c r="D9" s="68" t="s">
        <v>94</v>
      </c>
      <c r="E9" s="68" t="s">
        <v>94</v>
      </c>
      <c r="F9" s="68" t="s">
        <v>94</v>
      </c>
      <c r="G9" s="68" t="s">
        <v>94</v>
      </c>
    </row>
    <row r="10" spans="1:129" s="28" customFormat="1" x14ac:dyDescent="0.25">
      <c r="B10" s="44" t="s">
        <v>8</v>
      </c>
      <c r="C10" s="106" t="s">
        <v>10</v>
      </c>
      <c r="D10" s="90" t="s">
        <v>75</v>
      </c>
      <c r="E10" s="104" t="s">
        <v>77</v>
      </c>
      <c r="F10" s="91" t="s">
        <v>79</v>
      </c>
      <c r="G10" s="92" t="s">
        <v>81</v>
      </c>
    </row>
    <row r="11" spans="1:129" s="28" customFormat="1" x14ac:dyDescent="0.25">
      <c r="B11" s="50">
        <f>'START HERE'!$D$5</f>
        <v>0</v>
      </c>
      <c r="C11" s="51">
        <f>'START HERE'!$D$7</f>
        <v>0</v>
      </c>
      <c r="D11" s="159"/>
      <c r="E11" s="164"/>
      <c r="F11" s="55"/>
      <c r="G11" s="179" t="str">
        <f t="shared" ref="G11:G19" si="0">IFERROR(IF(E11/F11&lt;1, E11/F11, "Invalid"), " ")</f>
        <v xml:space="preserve"> </v>
      </c>
    </row>
    <row r="12" spans="1:129" x14ac:dyDescent="0.25">
      <c r="B12" s="50">
        <f>'START HERE'!$D$5</f>
        <v>0</v>
      </c>
      <c r="C12" s="51">
        <f>'START HERE'!$D$7</f>
        <v>0</v>
      </c>
      <c r="D12" s="159"/>
      <c r="E12" s="164"/>
      <c r="F12" s="55"/>
      <c r="G12" s="179" t="str">
        <f t="shared" si="0"/>
        <v xml:space="preserve"> </v>
      </c>
    </row>
    <row r="13" spans="1:129" x14ac:dyDescent="0.25">
      <c r="B13" s="50">
        <f>'START HERE'!$D$5</f>
        <v>0</v>
      </c>
      <c r="C13" s="51">
        <f>'START HERE'!$D$7</f>
        <v>0</v>
      </c>
      <c r="D13" s="159"/>
      <c r="E13" s="164"/>
      <c r="F13" s="55"/>
      <c r="G13" s="179" t="str">
        <f t="shared" si="0"/>
        <v xml:space="preserve"> </v>
      </c>
      <c r="H13" s="27"/>
      <c r="I13" s="27"/>
      <c r="J13" s="27"/>
      <c r="K13" s="27"/>
      <c r="L13" s="27"/>
      <c r="M13" s="27"/>
      <c r="N13" s="27"/>
      <c r="O13" s="27"/>
      <c r="P13" s="27"/>
      <c r="Q13" s="27"/>
      <c r="R13" s="27"/>
      <c r="S13" s="27"/>
    </row>
    <row r="14" spans="1:129" x14ac:dyDescent="0.25">
      <c r="B14" s="50">
        <f>'START HERE'!$D$5</f>
        <v>0</v>
      </c>
      <c r="C14" s="51">
        <f>'START HERE'!$D$7</f>
        <v>0</v>
      </c>
      <c r="D14" s="159"/>
      <c r="E14" s="164"/>
      <c r="F14" s="55"/>
      <c r="G14" s="179" t="str">
        <f t="shared" si="0"/>
        <v xml:space="preserve"> </v>
      </c>
      <c r="H14" s="27"/>
      <c r="I14" s="27"/>
      <c r="J14" s="27"/>
      <c r="K14" s="27"/>
      <c r="L14" s="27"/>
      <c r="M14" s="27"/>
      <c r="N14" s="27"/>
      <c r="O14" s="27"/>
      <c r="P14" s="27"/>
      <c r="Q14" s="27"/>
      <c r="R14" s="27"/>
      <c r="S14" s="27"/>
    </row>
    <row r="15" spans="1:129" x14ac:dyDescent="0.25">
      <c r="B15" s="50">
        <f>'START HERE'!$D$5</f>
        <v>0</v>
      </c>
      <c r="C15" s="51">
        <f>'START HERE'!$D$7</f>
        <v>0</v>
      </c>
      <c r="D15" s="159"/>
      <c r="E15" s="164"/>
      <c r="F15" s="55"/>
      <c r="G15" s="179" t="str">
        <f t="shared" si="0"/>
        <v xml:space="preserve"> </v>
      </c>
    </row>
    <row r="16" spans="1:129" x14ac:dyDescent="0.25">
      <c r="B16" s="50">
        <f>'START HERE'!$D$5</f>
        <v>0</v>
      </c>
      <c r="C16" s="51">
        <f>'START HERE'!$D$7</f>
        <v>0</v>
      </c>
      <c r="D16" s="159"/>
      <c r="E16" s="164"/>
      <c r="F16" s="55"/>
      <c r="G16" s="179" t="str">
        <f t="shared" si="0"/>
        <v xml:space="preserve"> </v>
      </c>
    </row>
    <row r="17" spans="2:7" x14ac:dyDescent="0.25">
      <c r="B17" s="50">
        <f>'START HERE'!$D$5</f>
        <v>0</v>
      </c>
      <c r="C17" s="51">
        <f>'START HERE'!$D$7</f>
        <v>0</v>
      </c>
      <c r="D17" s="165"/>
      <c r="E17" s="164"/>
      <c r="F17" s="55"/>
      <c r="G17" s="179" t="str">
        <f t="shared" si="0"/>
        <v xml:space="preserve"> </v>
      </c>
    </row>
    <row r="18" spans="2:7" x14ac:dyDescent="0.25">
      <c r="B18" s="175">
        <f>'START HERE'!$D$5</f>
        <v>0</v>
      </c>
      <c r="C18" s="176">
        <f>'START HERE'!$D$7</f>
        <v>0</v>
      </c>
      <c r="D18" s="165"/>
      <c r="E18" s="177"/>
      <c r="F18" s="166"/>
      <c r="G18" s="179" t="str">
        <f t="shared" si="0"/>
        <v xml:space="preserve"> </v>
      </c>
    </row>
    <row r="19" spans="2:7" x14ac:dyDescent="0.25">
      <c r="B19" s="94">
        <f>'START HERE'!$D$5</f>
        <v>0</v>
      </c>
      <c r="C19" s="94">
        <f>'START HERE'!$D$7</f>
        <v>0</v>
      </c>
      <c r="D19" s="159"/>
      <c r="E19" s="178"/>
      <c r="F19" s="160"/>
      <c r="G19" s="179" t="str">
        <f t="shared" si="0"/>
        <v xml:space="preserve"> </v>
      </c>
    </row>
    <row r="20" spans="2:7" ht="15" customHeight="1" x14ac:dyDescent="0.25">
      <c r="B20" s="189" t="s">
        <v>98</v>
      </c>
      <c r="C20" s="180"/>
      <c r="D20" s="180"/>
      <c r="E20" s="190">
        <f>SUM(Table5[Num_Trained])</f>
        <v>0</v>
      </c>
      <c r="F20" s="185">
        <f>SUM(Table5[Num_Eligible])</f>
        <v>0</v>
      </c>
      <c r="G20" s="180"/>
    </row>
  </sheetData>
  <sheetProtection algorithmName="SHA-256" hashValue="WW64Q6WrshnVrmmB/6NoN+Rr+AcBzdA38jmi3kji6nI=" saltValue="FCE+oVkv2SnTHUMNK4QCNA==" spinCount="100000" sheet="1" selectLockedCells="1"/>
  <mergeCells count="4">
    <mergeCell ref="D8:G8"/>
    <mergeCell ref="A1:I1"/>
    <mergeCell ref="A2:I2"/>
    <mergeCell ref="A3:I3"/>
  </mergeCells>
  <dataValidations count="2">
    <dataValidation type="whole" allowBlank="1" showInputMessage="1" showErrorMessage="1" sqref="D6 F11:F19" xr:uid="{8985C0C3-FB27-4332-AC39-5FF966AC4521}">
      <formula1>0</formula1>
      <formula2>999999</formula2>
    </dataValidation>
    <dataValidation type="whole" allowBlank="1" showInputMessage="1" showErrorMessage="1" sqref="E11:E19" xr:uid="{4911BD2C-9830-4904-87F7-83D6BA7BB3CD}">
      <formula1>0</formula1>
      <formula2>99999</formula2>
    </dataValidation>
  </dataValidations>
  <pageMargins left="0.7" right="0.7" top="0.75" bottom="0.75" header="0.3" footer="0.3"/>
  <pageSetup scale="63"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E8D3773-6E04-41E8-9C32-481DAA8A747B}">
          <x14:formula1>
            <xm:f>Lists!$E$2:$E$12</xm:f>
          </x14:formula1>
          <xm:sqref>D11:D19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D27D-D01F-4901-A1C4-9F22F8C7F138}">
  <sheetPr>
    <tabColor theme="5"/>
    <pageSetUpPr fitToPage="1"/>
  </sheetPr>
  <dimension ref="A1:FG11"/>
  <sheetViews>
    <sheetView showGridLines="0" zoomScaleNormal="100" workbookViewId="0">
      <pane ySplit="3" topLeftCell="A4" activePane="bottomLeft" state="frozen"/>
      <selection activeCell="E11" sqref="E11"/>
      <selection pane="bottomLeft" activeCell="E11" sqref="E11"/>
    </sheetView>
  </sheetViews>
  <sheetFormatPr defaultColWidth="9.28515625" defaultRowHeight="15" x14ac:dyDescent="0.25"/>
  <cols>
    <col min="1" max="1" width="6" style="18" customWidth="1"/>
    <col min="2" max="2" width="25.5703125" style="18" customWidth="1"/>
    <col min="3" max="3" width="26.140625" style="18" customWidth="1"/>
    <col min="4" max="4" width="36.140625" style="18" customWidth="1"/>
    <col min="5" max="5" width="33" style="18" customWidth="1"/>
    <col min="6" max="16384" width="9.28515625" style="18"/>
  </cols>
  <sheetData>
    <row r="1" spans="1:163" ht="36.6" customHeight="1" thickBot="1" x14ac:dyDescent="0.3">
      <c r="A1" s="319" t="s">
        <v>116</v>
      </c>
      <c r="B1" s="319"/>
      <c r="C1" s="319"/>
      <c r="D1" s="319"/>
      <c r="E1" s="319"/>
      <c r="F1" s="319"/>
      <c r="G1" s="319"/>
      <c r="H1" s="319"/>
      <c r="I1" s="319"/>
      <c r="J1" s="319"/>
      <c r="K1" s="319"/>
      <c r="L1" s="319"/>
      <c r="M1" s="319"/>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row>
    <row r="2" spans="1:163" ht="24.6" customHeight="1" thickTop="1" x14ac:dyDescent="0.25">
      <c r="A2" s="316" t="s">
        <v>5</v>
      </c>
      <c r="B2" s="317"/>
      <c r="C2" s="317"/>
      <c r="D2" s="317"/>
      <c r="E2" s="317"/>
      <c r="F2" s="317"/>
      <c r="G2" s="317"/>
      <c r="H2" s="317"/>
      <c r="I2" s="317"/>
      <c r="J2" s="317"/>
      <c r="K2" s="317"/>
      <c r="L2" s="317"/>
      <c r="M2" s="318"/>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row>
    <row r="3" spans="1:163" ht="122.25" customHeight="1" x14ac:dyDescent="0.25">
      <c r="A3" s="313" t="s">
        <v>117</v>
      </c>
      <c r="B3" s="314"/>
      <c r="C3" s="314"/>
      <c r="D3" s="314"/>
      <c r="E3" s="314"/>
      <c r="F3" s="314"/>
      <c r="G3" s="314"/>
      <c r="H3" s="314"/>
      <c r="I3" s="314"/>
      <c r="J3" s="314"/>
      <c r="K3" s="314"/>
      <c r="L3" s="314"/>
      <c r="M3" s="315"/>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row>
    <row r="6" spans="1:163" x14ac:dyDescent="0.25">
      <c r="B6" s="93" t="s">
        <v>92</v>
      </c>
      <c r="C6" s="310" t="s">
        <v>84</v>
      </c>
      <c r="D6" s="311"/>
      <c r="E6" s="155"/>
    </row>
    <row r="7" spans="1:163" s="82" customFormat="1" ht="21.75" customHeight="1" x14ac:dyDescent="0.25">
      <c r="C7" s="83"/>
      <c r="D7" s="83"/>
      <c r="E7" s="84"/>
    </row>
    <row r="8" spans="1:163" s="82" customFormat="1" ht="21.75" customHeight="1" x14ac:dyDescent="0.25">
      <c r="C8" s="83"/>
      <c r="D8" s="312" t="s">
        <v>93</v>
      </c>
      <c r="E8" s="312"/>
    </row>
    <row r="9" spans="1:163" x14ac:dyDescent="0.25">
      <c r="D9" s="93" t="s">
        <v>92</v>
      </c>
      <c r="E9" s="93" t="s">
        <v>92</v>
      </c>
    </row>
    <row r="10" spans="1:163" s="28" customFormat="1" x14ac:dyDescent="0.25">
      <c r="B10" s="59" t="s">
        <v>8</v>
      </c>
      <c r="C10" s="60" t="s">
        <v>10</v>
      </c>
      <c r="D10" s="60" t="s">
        <v>86</v>
      </c>
      <c r="E10" s="81" t="s">
        <v>88</v>
      </c>
    </row>
    <row r="11" spans="1:163" s="29" customFormat="1" ht="14.45" customHeight="1" x14ac:dyDescent="0.25">
      <c r="B11" s="43">
        <f>'START HERE'!D5</f>
        <v>0</v>
      </c>
      <c r="C11" s="48">
        <f>'START HERE'!D7</f>
        <v>0</v>
      </c>
      <c r="D11" s="121"/>
      <c r="E11" s="124"/>
    </row>
  </sheetData>
  <sheetProtection algorithmName="SHA-256" hashValue="YvEHEGfLQCaYjJPbJ4W74OCPSkpWHNDsy/nSUq1l628=" saltValue="CjO/ovHNMyU1VjzlLB9npA==" spinCount="100000" sheet="1" selectLockedCells="1"/>
  <mergeCells count="5">
    <mergeCell ref="C6:D6"/>
    <mergeCell ref="D8:E8"/>
    <mergeCell ref="A3:M3"/>
    <mergeCell ref="A2:M2"/>
    <mergeCell ref="A1:M1"/>
  </mergeCells>
  <dataValidations count="2">
    <dataValidation type="whole" allowBlank="1" showInputMessage="1" showErrorMessage="1" sqref="D11 E11" xr:uid="{E52AF81E-9577-4C86-9D08-5C9B8E0005D0}">
      <formula1>0</formula1>
      <formula2>999999</formula2>
    </dataValidation>
    <dataValidation type="whole" allowBlank="1" showInputMessage="1" showErrorMessage="1" sqref="E6" xr:uid="{7B8F0691-3C3B-4DBA-97B1-F2D08DAD020A}">
      <formula1>1</formula1>
      <formula2>9999</formula2>
    </dataValidation>
  </dataValidations>
  <pageMargins left="0.7" right="0.7" top="0.75" bottom="0.75" header="0.3" footer="0.3"/>
  <pageSetup scale="63"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E1251-D94D-4B85-B252-B880957C238F}">
  <sheetPr>
    <tabColor rgb="FF0070C0"/>
    <pageSetUpPr fitToPage="1"/>
  </sheetPr>
  <dimension ref="A1:NH48"/>
  <sheetViews>
    <sheetView showGridLines="0" zoomScaleNormal="100" workbookViewId="0">
      <selection activeCell="A3" sqref="A3"/>
    </sheetView>
  </sheetViews>
  <sheetFormatPr defaultColWidth="9.28515625" defaultRowHeight="15" x14ac:dyDescent="0.25"/>
  <cols>
    <col min="1" max="1" width="25.5703125" style="4" customWidth="1"/>
    <col min="2" max="2" width="34.85546875" style="4" customWidth="1"/>
    <col min="3" max="3" width="28.85546875" style="4" customWidth="1"/>
    <col min="4" max="4" width="33.140625" style="4" customWidth="1"/>
    <col min="5" max="5" width="20.85546875" style="4" customWidth="1"/>
    <col min="6" max="6" width="27.7109375" style="4" customWidth="1"/>
    <col min="7" max="7" width="33.42578125" style="4" customWidth="1"/>
    <col min="8" max="8" width="27.140625" style="4" customWidth="1"/>
    <col min="9" max="9" width="21.28515625" style="4" customWidth="1"/>
    <col min="10" max="16384" width="9.28515625" style="4"/>
  </cols>
  <sheetData>
    <row r="1" spans="1:372" s="3" customFormat="1" ht="26.25" customHeight="1" x14ac:dyDescent="0.25">
      <c r="A1" s="330" t="s">
        <v>118</v>
      </c>
      <c r="B1" s="330"/>
      <c r="C1" s="330"/>
      <c r="D1" s="330"/>
      <c r="E1" s="330"/>
      <c r="F1" s="330"/>
      <c r="G1" s="330"/>
      <c r="H1" s="330"/>
      <c r="I1" s="33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row>
    <row r="3" spans="1:372" x14ac:dyDescent="0.25">
      <c r="B3" s="5"/>
      <c r="C3" s="5"/>
      <c r="D3" s="5"/>
      <c r="E3" s="5"/>
      <c r="F3" s="5"/>
      <c r="G3" s="5"/>
      <c r="H3" s="5"/>
      <c r="I3" s="5"/>
      <c r="J3" s="5"/>
    </row>
    <row r="4" spans="1:372" ht="14.45" customHeight="1" x14ac:dyDescent="0.25">
      <c r="A4" s="331" t="s">
        <v>119</v>
      </c>
      <c r="B4" s="331"/>
      <c r="C4" s="331"/>
      <c r="D4" s="331"/>
      <c r="E4" s="331"/>
      <c r="F4" s="331"/>
      <c r="G4" s="331"/>
      <c r="H4" s="331"/>
      <c r="I4" s="331"/>
      <c r="J4" s="10"/>
      <c r="K4" s="10"/>
      <c r="L4" s="10"/>
      <c r="M4" s="10"/>
      <c r="N4" s="10"/>
      <c r="O4" s="10"/>
      <c r="P4" s="10"/>
      <c r="Q4" s="10"/>
      <c r="R4" s="10"/>
      <c r="S4" s="10"/>
      <c r="T4" s="10"/>
      <c r="U4" s="10"/>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c r="BS4" s="332"/>
      <c r="BT4" s="332"/>
      <c r="BU4" s="332"/>
      <c r="BV4" s="332"/>
      <c r="BW4" s="332"/>
      <c r="BX4" s="332"/>
      <c r="BY4" s="332"/>
      <c r="BZ4" s="332"/>
      <c r="CA4" s="332"/>
      <c r="CB4" s="332"/>
      <c r="CC4" s="332"/>
      <c r="CD4" s="332"/>
      <c r="CE4" s="332"/>
      <c r="CF4" s="332"/>
      <c r="CG4" s="332"/>
      <c r="CH4" s="332"/>
      <c r="CI4" s="332"/>
      <c r="CJ4" s="332"/>
      <c r="CK4" s="332"/>
      <c r="CL4" s="332"/>
      <c r="CM4" s="332"/>
      <c r="CN4" s="332"/>
      <c r="CO4" s="332"/>
      <c r="CP4" s="332"/>
      <c r="CQ4" s="332"/>
      <c r="CR4" s="332"/>
      <c r="CS4" s="332"/>
      <c r="CT4" s="332"/>
      <c r="CU4" s="332"/>
      <c r="CV4" s="332"/>
      <c r="CW4" s="332"/>
      <c r="CX4" s="332"/>
      <c r="CY4" s="332"/>
      <c r="CZ4" s="332"/>
      <c r="DA4" s="332"/>
      <c r="DB4" s="332"/>
      <c r="DC4" s="332"/>
      <c r="DD4" s="332"/>
      <c r="DE4" s="332"/>
      <c r="DF4" s="332"/>
      <c r="DG4" s="332"/>
      <c r="DH4" s="332"/>
      <c r="DI4" s="332"/>
      <c r="DJ4" s="332"/>
      <c r="DK4" s="332"/>
      <c r="DL4" s="332"/>
      <c r="DM4" s="332"/>
      <c r="DN4" s="332"/>
      <c r="DO4" s="332"/>
      <c r="DP4" s="332"/>
      <c r="DQ4" s="332"/>
      <c r="DR4" s="332"/>
      <c r="DS4" s="332"/>
      <c r="DT4" s="332"/>
      <c r="DU4" s="332"/>
      <c r="DV4" s="332"/>
      <c r="DW4" s="332"/>
      <c r="DX4" s="332"/>
      <c r="DY4" s="332"/>
      <c r="DZ4" s="332"/>
      <c r="EA4" s="332"/>
      <c r="EB4" s="332"/>
      <c r="EC4" s="332"/>
      <c r="ED4" s="332"/>
      <c r="EE4" s="332"/>
      <c r="EF4" s="332"/>
      <c r="EG4" s="332"/>
      <c r="EH4" s="332"/>
      <c r="EI4" s="332"/>
      <c r="EJ4" s="332"/>
      <c r="EK4" s="332"/>
      <c r="EL4" s="332"/>
      <c r="EM4" s="332"/>
      <c r="EN4" s="332"/>
      <c r="EO4" s="332"/>
      <c r="EP4" s="332"/>
      <c r="EQ4" s="332"/>
      <c r="ER4" s="332"/>
      <c r="ES4" s="332"/>
      <c r="ET4" s="332"/>
      <c r="EU4" s="332"/>
      <c r="EV4" s="332"/>
      <c r="EW4" s="332"/>
      <c r="EX4" s="332"/>
      <c r="EY4" s="332"/>
      <c r="EZ4" s="332"/>
      <c r="FA4" s="332"/>
      <c r="FB4" s="332"/>
      <c r="FC4" s="332"/>
      <c r="FD4" s="332"/>
      <c r="FE4" s="332"/>
      <c r="FF4" s="332"/>
      <c r="FG4" s="332"/>
      <c r="FH4" s="332"/>
      <c r="FI4" s="332"/>
      <c r="FJ4" s="332"/>
      <c r="FK4" s="332"/>
      <c r="FL4" s="332"/>
      <c r="FM4" s="332"/>
      <c r="FN4" s="332"/>
      <c r="FO4" s="332"/>
      <c r="FP4" s="332"/>
      <c r="FQ4" s="332"/>
      <c r="FR4" s="332"/>
      <c r="FS4" s="332"/>
      <c r="FT4" s="332"/>
      <c r="FU4" s="332"/>
      <c r="FV4" s="332"/>
      <c r="FW4" s="332"/>
      <c r="FX4" s="332"/>
      <c r="FY4" s="332"/>
      <c r="FZ4" s="332"/>
      <c r="GA4" s="332"/>
      <c r="GB4" s="332"/>
      <c r="GC4" s="332"/>
      <c r="GD4" s="332"/>
      <c r="GE4" s="332"/>
      <c r="GF4" s="332"/>
      <c r="GG4" s="332"/>
      <c r="GH4" s="332"/>
      <c r="GI4" s="332"/>
      <c r="GJ4" s="332"/>
      <c r="GK4" s="332"/>
      <c r="GL4" s="332"/>
      <c r="GM4" s="332"/>
      <c r="GN4" s="332"/>
      <c r="GO4" s="332"/>
      <c r="GP4" s="332"/>
      <c r="GQ4" s="332"/>
      <c r="GR4" s="332"/>
      <c r="GS4" s="332"/>
      <c r="GT4" s="332"/>
      <c r="GU4" s="332"/>
      <c r="GV4" s="332"/>
      <c r="GW4" s="332"/>
      <c r="GX4" s="332"/>
      <c r="GY4" s="332"/>
      <c r="GZ4" s="332"/>
      <c r="HA4" s="332"/>
      <c r="HB4" s="332"/>
      <c r="HC4" s="332"/>
      <c r="HD4" s="332"/>
      <c r="HE4" s="332"/>
      <c r="HF4" s="332"/>
      <c r="HG4" s="332"/>
      <c r="HH4" s="332"/>
      <c r="HI4" s="332"/>
      <c r="HJ4" s="332"/>
      <c r="HK4" s="332"/>
      <c r="HL4" s="332"/>
      <c r="HM4" s="332"/>
      <c r="HN4" s="332"/>
      <c r="HO4" s="332"/>
      <c r="HP4" s="332"/>
      <c r="HQ4" s="332"/>
      <c r="HR4" s="332"/>
      <c r="HS4" s="332"/>
      <c r="HT4" s="332"/>
      <c r="HU4" s="332"/>
      <c r="HV4" s="332"/>
      <c r="HW4" s="332"/>
      <c r="HX4" s="332"/>
      <c r="HY4" s="332"/>
      <c r="HZ4" s="332"/>
      <c r="IA4" s="332"/>
      <c r="IB4" s="332"/>
      <c r="IC4" s="332"/>
      <c r="ID4" s="332"/>
      <c r="IE4" s="332"/>
      <c r="IF4" s="332"/>
      <c r="IG4" s="332"/>
      <c r="IH4" s="332"/>
      <c r="II4" s="332"/>
      <c r="IJ4" s="332"/>
      <c r="IK4" s="332"/>
      <c r="IL4" s="332"/>
      <c r="IM4" s="332"/>
      <c r="IN4" s="332"/>
      <c r="IO4" s="332"/>
      <c r="IP4" s="332"/>
      <c r="IQ4" s="332"/>
      <c r="IR4" s="332"/>
      <c r="IS4" s="332"/>
      <c r="IT4" s="332"/>
      <c r="IU4" s="332"/>
      <c r="IV4" s="332"/>
      <c r="IW4" s="332"/>
      <c r="IX4" s="332"/>
      <c r="IY4" s="332"/>
      <c r="IZ4" s="332"/>
      <c r="JA4" s="332"/>
      <c r="JB4" s="332"/>
      <c r="JC4" s="332"/>
      <c r="JD4" s="332"/>
      <c r="JE4" s="332"/>
      <c r="JF4" s="332"/>
      <c r="JG4" s="332"/>
      <c r="JH4" s="332"/>
      <c r="JI4" s="332"/>
      <c r="JJ4" s="332"/>
      <c r="JK4" s="332"/>
      <c r="JL4" s="332"/>
      <c r="JM4" s="332"/>
      <c r="JN4" s="332"/>
      <c r="JO4" s="332"/>
      <c r="JP4" s="332"/>
      <c r="JQ4" s="332"/>
      <c r="JR4" s="332"/>
      <c r="JS4" s="332"/>
      <c r="JT4" s="332"/>
      <c r="JU4" s="332"/>
      <c r="JV4" s="332"/>
      <c r="JW4" s="332"/>
      <c r="JX4" s="332"/>
      <c r="JY4" s="332"/>
      <c r="JZ4" s="332"/>
      <c r="KA4" s="332"/>
      <c r="KB4" s="332"/>
      <c r="KC4" s="332"/>
      <c r="KD4" s="332"/>
      <c r="KE4" s="332"/>
      <c r="KF4" s="332"/>
      <c r="KG4" s="332"/>
      <c r="KH4" s="332"/>
      <c r="KI4" s="332"/>
      <c r="KJ4" s="332"/>
      <c r="KK4" s="332"/>
      <c r="KL4" s="332"/>
      <c r="KM4" s="332"/>
      <c r="KN4" s="332"/>
      <c r="KO4" s="332"/>
      <c r="KP4" s="332"/>
      <c r="KQ4" s="332"/>
      <c r="KR4" s="332"/>
      <c r="KS4" s="332"/>
      <c r="KT4" s="332"/>
      <c r="KU4" s="332"/>
      <c r="KV4" s="332"/>
      <c r="KW4" s="332"/>
      <c r="KX4" s="332"/>
      <c r="KY4" s="332"/>
      <c r="KZ4" s="332"/>
      <c r="LA4" s="332"/>
      <c r="LB4" s="332"/>
      <c r="LC4" s="332"/>
      <c r="LD4" s="332"/>
      <c r="LE4" s="332"/>
      <c r="LF4" s="332"/>
      <c r="LG4" s="332"/>
      <c r="LH4" s="332"/>
      <c r="LI4" s="332"/>
      <c r="LJ4" s="332"/>
      <c r="LK4" s="332"/>
      <c r="LL4" s="332"/>
      <c r="LM4" s="332"/>
      <c r="LN4" s="332"/>
      <c r="LO4" s="332"/>
      <c r="LP4" s="332"/>
      <c r="LQ4" s="332"/>
      <c r="LR4" s="332"/>
      <c r="LS4" s="332"/>
      <c r="LT4" s="332"/>
      <c r="LU4" s="332"/>
      <c r="LV4" s="332"/>
      <c r="LW4" s="332"/>
      <c r="LX4" s="332"/>
      <c r="LY4" s="332"/>
      <c r="LZ4" s="332"/>
      <c r="MA4" s="332"/>
      <c r="MB4" s="332"/>
      <c r="MC4" s="332"/>
      <c r="MD4" s="332"/>
      <c r="ME4" s="332"/>
      <c r="MF4" s="332"/>
      <c r="MG4" s="332"/>
      <c r="MH4" s="332"/>
      <c r="MI4" s="332"/>
      <c r="MJ4" s="332"/>
      <c r="MK4" s="332"/>
      <c r="ML4" s="332"/>
      <c r="MM4" s="332"/>
      <c r="MN4" s="332"/>
      <c r="MO4" s="332"/>
      <c r="MP4" s="332"/>
      <c r="MQ4" s="332"/>
      <c r="MR4" s="332"/>
      <c r="MS4" s="332"/>
      <c r="MT4" s="332"/>
      <c r="MU4" s="332"/>
      <c r="MV4" s="332"/>
      <c r="MW4" s="332"/>
      <c r="MX4" s="332"/>
      <c r="MY4" s="332"/>
      <c r="MZ4" s="332"/>
      <c r="NA4" s="332"/>
      <c r="NB4" s="332"/>
      <c r="NC4" s="332"/>
      <c r="ND4" s="332"/>
      <c r="NE4" s="332"/>
      <c r="NF4" s="332"/>
      <c r="NG4" s="332"/>
      <c r="NH4" s="332"/>
    </row>
    <row r="5" spans="1:372" ht="14.45" customHeight="1" x14ac:dyDescent="0.25">
      <c r="A5" s="331"/>
      <c r="B5" s="331"/>
      <c r="C5" s="331"/>
      <c r="D5" s="331"/>
      <c r="E5" s="331"/>
      <c r="F5" s="331"/>
      <c r="G5" s="331"/>
      <c r="H5" s="331"/>
      <c r="I5" s="331"/>
      <c r="J5" s="10"/>
      <c r="K5" s="10"/>
      <c r="L5" s="10"/>
      <c r="M5" s="10"/>
      <c r="N5" s="10"/>
      <c r="O5" s="10"/>
      <c r="P5" s="10"/>
      <c r="Q5" s="10"/>
      <c r="R5" s="10"/>
      <c r="S5" s="10"/>
      <c r="T5" s="10"/>
      <c r="U5" s="10"/>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2"/>
      <c r="BW5" s="332"/>
      <c r="BX5" s="332"/>
      <c r="BY5" s="332"/>
      <c r="BZ5" s="332"/>
      <c r="CA5" s="332"/>
      <c r="CB5" s="332"/>
      <c r="CC5" s="332"/>
      <c r="CD5" s="332"/>
      <c r="CE5" s="332"/>
      <c r="CF5" s="332"/>
      <c r="CG5" s="332"/>
      <c r="CH5" s="332"/>
      <c r="CI5" s="332"/>
      <c r="CJ5" s="332"/>
      <c r="CK5" s="332"/>
      <c r="CL5" s="332"/>
      <c r="CM5" s="332"/>
      <c r="CN5" s="332"/>
      <c r="CO5" s="332"/>
      <c r="CP5" s="332"/>
      <c r="CQ5" s="332"/>
      <c r="CR5" s="332"/>
      <c r="CS5" s="332"/>
      <c r="CT5" s="332"/>
      <c r="CU5" s="332"/>
      <c r="CV5" s="332"/>
      <c r="CW5" s="332"/>
      <c r="CX5" s="332"/>
      <c r="CY5" s="332"/>
      <c r="CZ5" s="332"/>
      <c r="DA5" s="332"/>
      <c r="DB5" s="332"/>
      <c r="DC5" s="332"/>
      <c r="DD5" s="332"/>
      <c r="DE5" s="332"/>
      <c r="DF5" s="332"/>
      <c r="DG5" s="332"/>
      <c r="DH5" s="332"/>
      <c r="DI5" s="332"/>
      <c r="DJ5" s="332"/>
      <c r="DK5" s="332"/>
      <c r="DL5" s="332"/>
      <c r="DM5" s="332"/>
      <c r="DN5" s="332"/>
      <c r="DO5" s="332"/>
      <c r="DP5" s="332"/>
      <c r="DQ5" s="332"/>
      <c r="DR5" s="332"/>
      <c r="DS5" s="332"/>
      <c r="DT5" s="332"/>
      <c r="DU5" s="332"/>
      <c r="DV5" s="332"/>
      <c r="DW5" s="332"/>
      <c r="DX5" s="332"/>
      <c r="DY5" s="332"/>
      <c r="DZ5" s="332"/>
      <c r="EA5" s="332"/>
      <c r="EB5" s="332"/>
      <c r="EC5" s="332"/>
      <c r="ED5" s="332"/>
      <c r="EE5" s="332"/>
      <c r="EF5" s="332"/>
      <c r="EG5" s="332"/>
      <c r="EH5" s="332"/>
      <c r="EI5" s="332"/>
      <c r="EJ5" s="332"/>
      <c r="EK5" s="332"/>
      <c r="EL5" s="332"/>
      <c r="EM5" s="332"/>
      <c r="EN5" s="332"/>
      <c r="EO5" s="332"/>
      <c r="EP5" s="332"/>
      <c r="EQ5" s="332"/>
      <c r="ER5" s="332"/>
      <c r="ES5" s="332"/>
      <c r="ET5" s="332"/>
      <c r="EU5" s="332"/>
      <c r="EV5" s="332"/>
      <c r="EW5" s="332"/>
      <c r="EX5" s="332"/>
      <c r="EY5" s="332"/>
      <c r="EZ5" s="332"/>
      <c r="FA5" s="332"/>
      <c r="FB5" s="332"/>
      <c r="FC5" s="332"/>
      <c r="FD5" s="332"/>
      <c r="FE5" s="332"/>
      <c r="FF5" s="332"/>
      <c r="FG5" s="332"/>
      <c r="FH5" s="332"/>
      <c r="FI5" s="332"/>
      <c r="FJ5" s="332"/>
      <c r="FK5" s="332"/>
      <c r="FL5" s="332"/>
      <c r="FM5" s="332"/>
      <c r="FN5" s="332"/>
      <c r="FO5" s="332"/>
      <c r="FP5" s="332"/>
      <c r="FQ5" s="332"/>
      <c r="FR5" s="332"/>
      <c r="FS5" s="332"/>
      <c r="FT5" s="332"/>
      <c r="FU5" s="332"/>
      <c r="FV5" s="332"/>
      <c r="FW5" s="332"/>
      <c r="FX5" s="332"/>
      <c r="FY5" s="332"/>
      <c r="FZ5" s="332"/>
      <c r="GA5" s="332"/>
      <c r="GB5" s="332"/>
      <c r="GC5" s="332"/>
      <c r="GD5" s="332"/>
      <c r="GE5" s="332"/>
      <c r="GF5" s="332"/>
      <c r="GG5" s="332"/>
      <c r="GH5" s="332"/>
      <c r="GI5" s="332"/>
      <c r="GJ5" s="332"/>
      <c r="GK5" s="332"/>
      <c r="GL5" s="332"/>
      <c r="GM5" s="332"/>
      <c r="GN5" s="332"/>
      <c r="GO5" s="332"/>
      <c r="GP5" s="332"/>
      <c r="GQ5" s="332"/>
      <c r="GR5" s="332"/>
      <c r="GS5" s="332"/>
      <c r="GT5" s="332"/>
      <c r="GU5" s="332"/>
      <c r="GV5" s="332"/>
      <c r="GW5" s="332"/>
      <c r="GX5" s="332"/>
      <c r="GY5" s="332"/>
      <c r="GZ5" s="332"/>
      <c r="HA5" s="332"/>
      <c r="HB5" s="332"/>
      <c r="HC5" s="332"/>
      <c r="HD5" s="332"/>
      <c r="HE5" s="332"/>
      <c r="HF5" s="332"/>
      <c r="HG5" s="332"/>
      <c r="HH5" s="332"/>
      <c r="HI5" s="332"/>
      <c r="HJ5" s="332"/>
      <c r="HK5" s="332"/>
      <c r="HL5" s="332"/>
      <c r="HM5" s="332"/>
      <c r="HN5" s="332"/>
      <c r="HO5" s="332"/>
      <c r="HP5" s="332"/>
      <c r="HQ5" s="332"/>
      <c r="HR5" s="332"/>
      <c r="HS5" s="332"/>
      <c r="HT5" s="332"/>
      <c r="HU5" s="332"/>
      <c r="HV5" s="332"/>
      <c r="HW5" s="332"/>
      <c r="HX5" s="332"/>
      <c r="HY5" s="332"/>
      <c r="HZ5" s="332"/>
      <c r="IA5" s="332"/>
      <c r="IB5" s="332"/>
      <c r="IC5" s="332"/>
      <c r="ID5" s="332"/>
      <c r="IE5" s="332"/>
      <c r="IF5" s="332"/>
      <c r="IG5" s="332"/>
      <c r="IH5" s="332"/>
      <c r="II5" s="332"/>
      <c r="IJ5" s="332"/>
      <c r="IK5" s="332"/>
      <c r="IL5" s="332"/>
      <c r="IM5" s="332"/>
      <c r="IN5" s="332"/>
      <c r="IO5" s="332"/>
      <c r="IP5" s="332"/>
      <c r="IQ5" s="332"/>
      <c r="IR5" s="332"/>
      <c r="IS5" s="332"/>
      <c r="IT5" s="332"/>
      <c r="IU5" s="332"/>
      <c r="IV5" s="332"/>
      <c r="IW5" s="332"/>
      <c r="IX5" s="332"/>
      <c r="IY5" s="332"/>
      <c r="IZ5" s="332"/>
      <c r="JA5" s="332"/>
      <c r="JB5" s="332"/>
      <c r="JC5" s="332"/>
      <c r="JD5" s="332"/>
      <c r="JE5" s="332"/>
      <c r="JF5" s="332"/>
      <c r="JG5" s="332"/>
      <c r="JH5" s="332"/>
      <c r="JI5" s="332"/>
      <c r="JJ5" s="332"/>
      <c r="JK5" s="332"/>
      <c r="JL5" s="332"/>
      <c r="JM5" s="332"/>
      <c r="JN5" s="332"/>
      <c r="JO5" s="332"/>
      <c r="JP5" s="332"/>
      <c r="JQ5" s="332"/>
      <c r="JR5" s="332"/>
      <c r="JS5" s="332"/>
      <c r="JT5" s="332"/>
      <c r="JU5" s="332"/>
      <c r="JV5" s="332"/>
      <c r="JW5" s="332"/>
      <c r="JX5" s="332"/>
      <c r="JY5" s="332"/>
      <c r="JZ5" s="332"/>
      <c r="KA5" s="332"/>
      <c r="KB5" s="332"/>
      <c r="KC5" s="332"/>
      <c r="KD5" s="332"/>
      <c r="KE5" s="332"/>
      <c r="KF5" s="332"/>
      <c r="KG5" s="332"/>
      <c r="KH5" s="332"/>
      <c r="KI5" s="332"/>
      <c r="KJ5" s="332"/>
      <c r="KK5" s="332"/>
      <c r="KL5" s="332"/>
      <c r="KM5" s="332"/>
      <c r="KN5" s="332"/>
      <c r="KO5" s="332"/>
      <c r="KP5" s="332"/>
      <c r="KQ5" s="332"/>
      <c r="KR5" s="332"/>
      <c r="KS5" s="332"/>
      <c r="KT5" s="332"/>
      <c r="KU5" s="332"/>
      <c r="KV5" s="332"/>
      <c r="KW5" s="332"/>
      <c r="KX5" s="332"/>
      <c r="KY5" s="332"/>
      <c r="KZ5" s="332"/>
      <c r="LA5" s="332"/>
      <c r="LB5" s="332"/>
      <c r="LC5" s="332"/>
      <c r="LD5" s="332"/>
      <c r="LE5" s="332"/>
      <c r="LF5" s="332"/>
      <c r="LG5" s="332"/>
      <c r="LH5" s="332"/>
      <c r="LI5" s="332"/>
      <c r="LJ5" s="332"/>
      <c r="LK5" s="332"/>
      <c r="LL5" s="332"/>
      <c r="LM5" s="332"/>
      <c r="LN5" s="332"/>
      <c r="LO5" s="332"/>
      <c r="LP5" s="332"/>
      <c r="LQ5" s="332"/>
      <c r="LR5" s="332"/>
      <c r="LS5" s="332"/>
      <c r="LT5" s="332"/>
      <c r="LU5" s="332"/>
      <c r="LV5" s="332"/>
      <c r="LW5" s="332"/>
      <c r="LX5" s="332"/>
      <c r="LY5" s="332"/>
      <c r="LZ5" s="332"/>
      <c r="MA5" s="332"/>
      <c r="MB5" s="332"/>
      <c r="MC5" s="332"/>
      <c r="MD5" s="332"/>
      <c r="ME5" s="332"/>
      <c r="MF5" s="332"/>
      <c r="MG5" s="332"/>
      <c r="MH5" s="332"/>
      <c r="MI5" s="332"/>
      <c r="MJ5" s="332"/>
      <c r="MK5" s="332"/>
      <c r="ML5" s="332"/>
      <c r="MM5" s="332"/>
      <c r="MN5" s="332"/>
      <c r="MO5" s="332"/>
      <c r="MP5" s="332"/>
      <c r="MQ5" s="332"/>
      <c r="MR5" s="332"/>
      <c r="MS5" s="332"/>
      <c r="MT5" s="332"/>
      <c r="MU5" s="332"/>
      <c r="MV5" s="332"/>
      <c r="MW5" s="332"/>
      <c r="MX5" s="332"/>
      <c r="MY5" s="332"/>
      <c r="MZ5" s="332"/>
      <c r="NA5" s="332"/>
      <c r="NB5" s="332"/>
      <c r="NC5" s="332"/>
      <c r="ND5" s="332"/>
      <c r="NE5" s="332"/>
      <c r="NF5" s="332"/>
      <c r="NG5" s="332"/>
      <c r="NH5" s="332"/>
    </row>
    <row r="6" spans="1:372" x14ac:dyDescent="0.25">
      <c r="A6" s="5"/>
      <c r="B6" s="5"/>
      <c r="C6" s="5"/>
      <c r="D6" s="5"/>
      <c r="E6" s="5"/>
      <c r="F6" s="5"/>
      <c r="G6" s="5"/>
      <c r="H6" s="5"/>
      <c r="I6" s="5"/>
    </row>
    <row r="7" spans="1:372" ht="15.6" customHeight="1" x14ac:dyDescent="0.25">
      <c r="A7" s="333" t="s">
        <v>120</v>
      </c>
      <c r="B7" s="333"/>
      <c r="C7" s="333"/>
      <c r="D7" s="333"/>
      <c r="E7" s="333"/>
      <c r="F7" s="333"/>
      <c r="G7" s="333"/>
      <c r="H7" s="333"/>
      <c r="I7" s="333"/>
      <c r="J7" s="333"/>
    </row>
    <row r="8" spans="1:372" x14ac:dyDescent="0.25">
      <c r="A8" s="5"/>
      <c r="B8" s="5"/>
      <c r="C8" s="5"/>
      <c r="D8" s="5"/>
      <c r="E8" s="5"/>
      <c r="F8" s="5"/>
      <c r="G8" s="5"/>
      <c r="H8" s="5"/>
      <c r="I8" s="5"/>
    </row>
    <row r="9" spans="1:372" x14ac:dyDescent="0.25">
      <c r="A9" s="5"/>
      <c r="B9" s="334"/>
      <c r="C9" s="335"/>
      <c r="D9" s="336"/>
      <c r="E9" s="7"/>
      <c r="F9" s="7"/>
      <c r="G9" s="7"/>
      <c r="H9" s="7"/>
      <c r="I9" s="7"/>
    </row>
    <row r="10" spans="1:372" x14ac:dyDescent="0.25">
      <c r="A10" s="5"/>
      <c r="B10" s="337"/>
      <c r="C10" s="338"/>
      <c r="D10" s="339"/>
      <c r="E10" s="7"/>
      <c r="F10" s="7"/>
      <c r="G10" s="7"/>
      <c r="H10" s="7"/>
      <c r="I10" s="7"/>
    </row>
    <row r="11" spans="1:372" x14ac:dyDescent="0.25">
      <c r="A11" s="5"/>
      <c r="B11" s="337"/>
      <c r="C11" s="338"/>
      <c r="D11" s="339"/>
      <c r="E11" s="7"/>
      <c r="F11" s="7"/>
      <c r="G11" s="7"/>
      <c r="H11" s="7"/>
      <c r="I11" s="7"/>
    </row>
    <row r="12" spans="1:372" x14ac:dyDescent="0.25">
      <c r="A12" s="5"/>
      <c r="B12" s="337"/>
      <c r="C12" s="338"/>
      <c r="D12" s="339"/>
      <c r="E12" s="7"/>
      <c r="F12" s="7"/>
      <c r="G12" s="7"/>
      <c r="H12" s="7"/>
      <c r="I12" s="7"/>
    </row>
    <row r="13" spans="1:372" x14ac:dyDescent="0.25">
      <c r="A13" s="5"/>
      <c r="B13" s="337"/>
      <c r="C13" s="338"/>
      <c r="D13" s="339"/>
      <c r="E13" s="7"/>
      <c r="F13" s="7"/>
      <c r="G13" s="7"/>
      <c r="H13" s="7"/>
      <c r="I13" s="7"/>
    </row>
    <row r="14" spans="1:372" x14ac:dyDescent="0.25">
      <c r="A14" s="5"/>
      <c r="B14" s="337"/>
      <c r="C14" s="338"/>
      <c r="D14" s="339"/>
      <c r="E14" s="7"/>
      <c r="F14" s="7"/>
      <c r="G14" s="7"/>
      <c r="H14" s="7"/>
      <c r="I14" s="7"/>
    </row>
    <row r="15" spans="1:372" x14ac:dyDescent="0.25">
      <c r="A15" s="5"/>
      <c r="B15" s="340"/>
      <c r="C15" s="341"/>
      <c r="D15" s="342"/>
      <c r="E15" s="7"/>
      <c r="F15" s="7"/>
      <c r="G15" s="7"/>
      <c r="H15" s="7"/>
      <c r="I15" s="7"/>
      <c r="J15" s="7"/>
    </row>
    <row r="16" spans="1:372" x14ac:dyDescent="0.25">
      <c r="B16" s="12"/>
      <c r="C16" s="12"/>
      <c r="D16" s="12"/>
      <c r="E16" s="221"/>
      <c r="F16" s="221"/>
      <c r="G16" s="221"/>
      <c r="H16" s="221"/>
      <c r="I16" s="221"/>
    </row>
    <row r="17" spans="1:238" ht="18.75" x14ac:dyDescent="0.3">
      <c r="A17" s="343" t="s">
        <v>121</v>
      </c>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row>
    <row r="18" spans="1:238" x14ac:dyDescent="0.25">
      <c r="A18" s="1"/>
      <c r="B18" s="1"/>
      <c r="C18" s="1"/>
      <c r="D18" s="1"/>
      <c r="E18" s="1"/>
      <c r="F18" s="1"/>
      <c r="G18" s="1"/>
      <c r="H18" s="1"/>
      <c r="I18" s="1"/>
      <c r="J18" s="1"/>
      <c r="K18" s="1"/>
      <c r="L18" s="1"/>
      <c r="M18" s="1"/>
      <c r="N18" s="1"/>
      <c r="O18" s="1"/>
      <c r="P18" s="1"/>
      <c r="Q18" s="1"/>
      <c r="R18" s="1"/>
      <c r="S18" s="1"/>
      <c r="T18" s="1"/>
      <c r="U18" s="1"/>
      <c r="V18" s="1"/>
    </row>
    <row r="19" spans="1:238" ht="15.75" x14ac:dyDescent="0.25">
      <c r="A19" s="320" t="s">
        <v>122</v>
      </c>
      <c r="B19" s="320"/>
      <c r="C19" s="320"/>
      <c r="D19" s="320"/>
      <c r="E19" s="320"/>
      <c r="F19" s="17"/>
      <c r="G19" s="17"/>
      <c r="H19" s="17"/>
      <c r="I19" s="17"/>
      <c r="J19" s="17"/>
      <c r="K19" s="17"/>
      <c r="L19" s="17"/>
      <c r="M19" s="17"/>
      <c r="N19" s="17"/>
      <c r="O19" s="17"/>
      <c r="P19" s="17"/>
      <c r="Q19" s="17"/>
      <c r="R19" s="17"/>
      <c r="S19" s="17"/>
      <c r="T19" s="1"/>
      <c r="U19" s="1"/>
      <c r="V19" s="1"/>
    </row>
    <row r="20" spans="1:238" x14ac:dyDescent="0.25">
      <c r="A20" s="1"/>
      <c r="B20" s="1"/>
      <c r="C20" s="1"/>
      <c r="D20" s="1"/>
      <c r="E20" s="1"/>
      <c r="F20" s="1"/>
      <c r="G20" s="1"/>
      <c r="H20" s="1"/>
      <c r="I20" s="1"/>
      <c r="J20" s="1"/>
      <c r="K20" s="1"/>
      <c r="L20" s="1"/>
      <c r="M20" s="1"/>
      <c r="N20" s="1"/>
      <c r="O20" s="1"/>
      <c r="P20" s="1"/>
      <c r="Q20" s="1"/>
      <c r="R20" s="1"/>
      <c r="S20" s="1"/>
      <c r="T20" s="1"/>
      <c r="U20" s="1"/>
      <c r="V20" s="1"/>
    </row>
    <row r="21" spans="1:238" x14ac:dyDescent="0.25">
      <c r="A21" s="2"/>
      <c r="B21" s="321"/>
      <c r="C21" s="322"/>
      <c r="D21" s="323"/>
      <c r="E21" s="8"/>
      <c r="F21" s="8"/>
      <c r="G21" s="8"/>
      <c r="H21" s="8"/>
      <c r="I21" s="8"/>
      <c r="J21" s="8"/>
      <c r="K21" s="8"/>
      <c r="L21" s="8"/>
      <c r="M21" s="2"/>
      <c r="N21" s="2"/>
      <c r="O21" s="1"/>
      <c r="P21" s="1"/>
      <c r="Q21" s="1"/>
      <c r="R21" s="1"/>
      <c r="S21" s="1"/>
      <c r="T21" s="1"/>
      <c r="U21" s="1"/>
      <c r="V21" s="1"/>
    </row>
    <row r="22" spans="1:238" x14ac:dyDescent="0.25">
      <c r="A22" s="2"/>
      <c r="B22" s="324"/>
      <c r="C22" s="325"/>
      <c r="D22" s="326"/>
      <c r="E22" s="8"/>
      <c r="F22" s="8"/>
      <c r="G22" s="8"/>
      <c r="H22" s="8"/>
      <c r="I22" s="8"/>
      <c r="J22" s="8"/>
      <c r="K22" s="8"/>
      <c r="L22" s="8"/>
      <c r="M22" s="2"/>
      <c r="N22" s="2"/>
      <c r="O22" s="1"/>
      <c r="P22" s="1"/>
      <c r="Q22" s="1"/>
      <c r="R22" s="1"/>
      <c r="S22" s="1"/>
      <c r="T22" s="1"/>
      <c r="U22" s="1"/>
      <c r="V22" s="1"/>
    </row>
    <row r="23" spans="1:238" x14ac:dyDescent="0.25">
      <c r="A23" s="2"/>
      <c r="B23" s="324"/>
      <c r="C23" s="325"/>
      <c r="D23" s="326"/>
      <c r="E23" s="8"/>
      <c r="F23" s="8"/>
      <c r="G23" s="8"/>
      <c r="H23" s="8"/>
      <c r="I23" s="8"/>
      <c r="J23" s="8"/>
      <c r="K23" s="8"/>
      <c r="L23" s="8"/>
      <c r="M23" s="2"/>
      <c r="N23" s="2"/>
      <c r="O23" s="1"/>
      <c r="P23" s="1"/>
      <c r="Q23" s="1"/>
      <c r="R23" s="1"/>
      <c r="S23" s="1"/>
      <c r="T23" s="1"/>
      <c r="U23" s="1"/>
      <c r="V23" s="1"/>
    </row>
    <row r="24" spans="1:238" x14ac:dyDescent="0.25">
      <c r="A24" s="1"/>
      <c r="B24" s="324"/>
      <c r="C24" s="325"/>
      <c r="D24" s="326"/>
      <c r="E24" s="1"/>
      <c r="F24" s="1"/>
      <c r="G24" s="1"/>
      <c r="H24" s="1"/>
      <c r="I24" s="1"/>
      <c r="J24" s="1"/>
      <c r="K24" s="1"/>
      <c r="L24" s="1"/>
      <c r="M24"/>
      <c r="N24" s="1"/>
      <c r="O24" s="1"/>
      <c r="P24" s="1"/>
      <c r="Q24" s="1"/>
      <c r="R24" s="1"/>
      <c r="S24" s="1"/>
      <c r="T24" s="1"/>
      <c r="U24" s="1"/>
      <c r="V24" s="1"/>
    </row>
    <row r="25" spans="1:238" x14ac:dyDescent="0.25">
      <c r="A25" s="1"/>
      <c r="B25" s="324"/>
      <c r="C25" s="325"/>
      <c r="D25" s="326"/>
      <c r="E25" s="1"/>
      <c r="F25" s="1"/>
      <c r="G25" s="1"/>
      <c r="H25" s="1"/>
      <c r="I25" s="1"/>
      <c r="J25" s="1"/>
      <c r="K25" s="1"/>
      <c r="L25" s="1"/>
      <c r="M25" s="1"/>
      <c r="N25" s="1"/>
      <c r="O25" s="1"/>
      <c r="P25" s="1"/>
      <c r="Q25" s="1"/>
      <c r="R25" s="1"/>
      <c r="S25" s="1"/>
      <c r="T25" s="1"/>
      <c r="U25" s="1"/>
      <c r="V25" s="1"/>
    </row>
    <row r="26" spans="1:238" x14ac:dyDescent="0.25">
      <c r="A26" s="13"/>
      <c r="B26" s="324"/>
      <c r="C26" s="325"/>
      <c r="D26" s="326"/>
      <c r="E26"/>
      <c r="F26"/>
      <c r="G26"/>
      <c r="H26"/>
      <c r="I26"/>
      <c r="J26"/>
      <c r="K26"/>
      <c r="L26"/>
      <c r="M26"/>
      <c r="N26"/>
      <c r="O26"/>
      <c r="P26"/>
      <c r="Q26" s="1"/>
      <c r="R26" s="1"/>
      <c r="S26" s="1"/>
      <c r="T26" s="1"/>
      <c r="U26" s="1"/>
      <c r="V26" s="1"/>
    </row>
    <row r="27" spans="1:238" x14ac:dyDescent="0.25">
      <c r="A27" s="1"/>
      <c r="B27" s="327"/>
      <c r="C27" s="328"/>
      <c r="D27" s="329"/>
      <c r="E27" s="1"/>
      <c r="F27" s="1"/>
      <c r="G27" s="1"/>
      <c r="H27" s="1"/>
      <c r="I27" s="1"/>
      <c r="J27" s="1"/>
      <c r="K27" s="1"/>
      <c r="L27" s="1"/>
      <c r="M27" s="1"/>
      <c r="N27" s="1"/>
      <c r="O27" s="1"/>
      <c r="P27" s="1"/>
      <c r="Q27" s="1"/>
      <c r="R27" s="1"/>
      <c r="S27" s="1"/>
      <c r="T27" s="1"/>
      <c r="U27" s="1"/>
      <c r="V27" s="1"/>
    </row>
    <row r="28" spans="1:238" x14ac:dyDescent="0.25">
      <c r="A28" s="1"/>
      <c r="B28" s="1"/>
      <c r="C28" s="1"/>
      <c r="D28" s="1"/>
      <c r="E28" s="16"/>
      <c r="F28" s="16"/>
      <c r="G28" s="16"/>
      <c r="H28" s="16"/>
      <c r="I28" s="16"/>
      <c r="J28" s="16"/>
      <c r="K28" s="16"/>
      <c r="L28" s="16"/>
      <c r="M28" s="16"/>
      <c r="N28" s="16"/>
      <c r="O28" s="1"/>
      <c r="P28" s="1"/>
      <c r="Q28" s="1"/>
      <c r="R28" s="1"/>
      <c r="S28" s="1"/>
      <c r="T28" s="1"/>
      <c r="U28" s="1"/>
      <c r="V28" s="1"/>
    </row>
    <row r="29" spans="1:238" x14ac:dyDescent="0.25">
      <c r="E29" s="16"/>
      <c r="F29" s="16"/>
      <c r="G29" s="16"/>
      <c r="H29" s="16"/>
      <c r="I29" s="16"/>
      <c r="J29" s="16"/>
      <c r="K29" s="16"/>
      <c r="L29" s="16"/>
      <c r="M29" s="16"/>
      <c r="N29" s="16"/>
      <c r="O29" s="1"/>
      <c r="P29" s="1"/>
      <c r="Q29" s="1"/>
      <c r="R29" s="1"/>
      <c r="S29" s="1"/>
      <c r="T29" s="1"/>
      <c r="U29" s="1"/>
      <c r="V29" s="1"/>
    </row>
    <row r="30" spans="1:238" ht="15.75" x14ac:dyDescent="0.25">
      <c r="A30" s="11"/>
      <c r="B30" s="11"/>
      <c r="C30" s="11"/>
      <c r="D30" s="11"/>
      <c r="E30" s="1"/>
      <c r="F30" s="1"/>
      <c r="G30" s="1"/>
      <c r="H30" s="1"/>
      <c r="I30" s="1"/>
      <c r="J30" s="1"/>
      <c r="K30" s="1"/>
      <c r="L30" s="1"/>
      <c r="M30" s="1"/>
      <c r="N30" s="1"/>
      <c r="O30" s="1"/>
      <c r="P30" s="1"/>
      <c r="Q30" s="1"/>
      <c r="R30" s="1"/>
      <c r="S30" s="1"/>
      <c r="T30" s="1"/>
      <c r="U30" s="1"/>
      <c r="V30" s="1"/>
    </row>
    <row r="31" spans="1:238" x14ac:dyDescent="0.25">
      <c r="A31"/>
      <c r="B31" s="9"/>
      <c r="C31"/>
      <c r="D31"/>
      <c r="E31" s="1"/>
      <c r="F31" s="1"/>
      <c r="G31" s="1"/>
      <c r="H31" s="1"/>
      <c r="I31" s="1"/>
      <c r="J31" s="1"/>
      <c r="K31" s="1"/>
      <c r="L31" s="1"/>
      <c r="M31" s="1"/>
      <c r="N31" s="1"/>
      <c r="O31" s="1"/>
      <c r="P31" s="1"/>
      <c r="Q31" s="1"/>
      <c r="R31" s="1"/>
      <c r="S31" s="1"/>
      <c r="T31" s="1"/>
      <c r="U31" s="1"/>
      <c r="V31" s="1"/>
    </row>
    <row r="32" spans="1:238" x14ac:dyDescent="0.25">
      <c r="A32" s="14"/>
      <c r="B32" s="9"/>
      <c r="C32" s="14"/>
      <c r="D32" s="14"/>
      <c r="E32" s="1"/>
      <c r="F32" s="1"/>
      <c r="G32" s="1"/>
      <c r="H32" s="1"/>
      <c r="I32" s="1"/>
      <c r="J32" s="1"/>
      <c r="K32" s="1"/>
      <c r="L32" s="1"/>
      <c r="M32" s="1"/>
      <c r="N32" s="1"/>
      <c r="O32" s="1"/>
      <c r="P32" s="1"/>
      <c r="Q32" s="1"/>
      <c r="R32" s="1"/>
      <c r="S32" s="1"/>
      <c r="T32" s="1"/>
      <c r="U32" s="1"/>
      <c r="V32" s="1"/>
    </row>
    <row r="33" spans="1:22" x14ac:dyDescent="0.25">
      <c r="A33" s="17"/>
      <c r="B33" s="17"/>
      <c r="C33" s="17"/>
      <c r="D33" s="17"/>
      <c r="E33" s="1"/>
      <c r="F33" s="1"/>
      <c r="G33" s="1"/>
      <c r="H33" s="1"/>
      <c r="I33" s="1"/>
      <c r="J33" s="1"/>
      <c r="K33" s="1"/>
      <c r="L33" s="1"/>
      <c r="M33" s="1"/>
      <c r="N33" s="1"/>
      <c r="O33" s="1"/>
      <c r="P33" s="1"/>
      <c r="Q33" s="1"/>
      <c r="R33" s="1"/>
      <c r="S33" s="1"/>
      <c r="T33" s="1"/>
      <c r="U33" s="1"/>
      <c r="V33" s="1"/>
    </row>
    <row r="34" spans="1:22" x14ac:dyDescent="0.25">
      <c r="A34" s="17"/>
      <c r="B34" s="17"/>
      <c r="C34" s="17"/>
      <c r="D34" s="17"/>
      <c r="E34" s="15"/>
      <c r="F34" s="15"/>
      <c r="G34" s="15"/>
      <c r="H34" s="15"/>
      <c r="I34" s="15"/>
      <c r="J34" s="15"/>
      <c r="K34" s="15"/>
      <c r="L34" s="15"/>
      <c r="M34" s="1"/>
      <c r="N34" s="1"/>
      <c r="O34" s="1"/>
      <c r="P34" s="1"/>
      <c r="Q34" s="1"/>
      <c r="R34" s="1"/>
      <c r="S34" s="1"/>
      <c r="T34" s="1"/>
      <c r="U34" s="1"/>
      <c r="V34" s="1"/>
    </row>
    <row r="35" spans="1:22" ht="15.75" x14ac:dyDescent="0.25">
      <c r="A35" s="11"/>
      <c r="B35" s="11"/>
      <c r="C35" s="11"/>
      <c r="D35" s="17"/>
      <c r="E35" s="15"/>
      <c r="F35" s="15"/>
      <c r="G35" s="15"/>
      <c r="H35" s="15"/>
      <c r="I35" s="15"/>
      <c r="J35" s="15"/>
      <c r="K35" s="15"/>
      <c r="L35" s="15"/>
      <c r="M35" s="1"/>
      <c r="N35" s="1"/>
      <c r="O35" s="1"/>
      <c r="P35" s="1"/>
      <c r="Q35" s="1"/>
      <c r="R35" s="1"/>
      <c r="S35" s="1"/>
      <c r="T35" s="1"/>
      <c r="U35" s="1"/>
      <c r="V35" s="1"/>
    </row>
    <row r="36" spans="1:22" x14ac:dyDescent="0.25">
      <c r="A36" s="17"/>
      <c r="B36" s="17"/>
      <c r="C36" s="17"/>
      <c r="D36" s="17"/>
      <c r="E36" s="15"/>
      <c r="F36" s="15"/>
      <c r="G36" s="15"/>
      <c r="H36" s="15"/>
      <c r="I36" s="15"/>
      <c r="J36" s="15"/>
      <c r="K36" s="15"/>
      <c r="L36" s="15"/>
      <c r="M36" s="1"/>
      <c r="N36" s="1"/>
      <c r="O36" s="1"/>
      <c r="P36" s="1"/>
      <c r="Q36" s="1"/>
      <c r="R36" s="1"/>
      <c r="S36" s="1"/>
      <c r="T36" s="1"/>
      <c r="U36" s="1"/>
      <c r="V36" s="1"/>
    </row>
    <row r="37" spans="1:22" x14ac:dyDescent="0.25">
      <c r="A37" s="17"/>
      <c r="B37" s="6"/>
      <c r="C37" s="6"/>
      <c r="D37" s="6"/>
      <c r="E37" s="6"/>
      <c r="F37" s="6"/>
      <c r="G37" s="6"/>
      <c r="H37" s="6"/>
      <c r="I37" s="6"/>
      <c r="J37" s="6"/>
      <c r="K37" s="6"/>
      <c r="L37" s="6"/>
      <c r="M37" s="1"/>
      <c r="N37" s="1"/>
      <c r="O37" s="1"/>
      <c r="P37" s="1"/>
      <c r="Q37" s="1"/>
      <c r="R37" s="1"/>
      <c r="S37" s="1"/>
      <c r="T37" s="1"/>
      <c r="U37" s="1"/>
      <c r="V37" s="1"/>
    </row>
    <row r="38" spans="1:22" x14ac:dyDescent="0.25">
      <c r="A38" s="17"/>
      <c r="B38" s="6"/>
      <c r="C38" s="6"/>
      <c r="D38" s="6"/>
      <c r="E38" s="17"/>
      <c r="F38" s="17"/>
      <c r="G38" s="17"/>
      <c r="H38" s="17"/>
      <c r="I38" s="17"/>
      <c r="J38" s="17"/>
      <c r="K38" s="17"/>
      <c r="L38" s="17"/>
      <c r="M38" s="1"/>
      <c r="N38" s="1"/>
      <c r="O38" s="1"/>
      <c r="P38" s="1"/>
      <c r="Q38" s="1"/>
      <c r="R38" s="1"/>
      <c r="S38" s="1"/>
      <c r="T38" s="1"/>
      <c r="U38" s="1"/>
      <c r="V38" s="1"/>
    </row>
    <row r="39" spans="1:22" x14ac:dyDescent="0.25">
      <c r="A39" s="17"/>
      <c r="B39" s="6"/>
      <c r="C39" s="6"/>
      <c r="D39" s="6"/>
      <c r="E39" s="17"/>
      <c r="F39" s="17"/>
      <c r="G39" s="17"/>
      <c r="H39" s="17"/>
      <c r="I39" s="17"/>
      <c r="J39" s="17"/>
      <c r="K39" s="17"/>
      <c r="L39" s="17"/>
      <c r="M39" s="1"/>
      <c r="N39" s="1"/>
      <c r="O39" s="1"/>
      <c r="P39" s="1"/>
      <c r="Q39" s="1"/>
      <c r="R39" s="1"/>
      <c r="S39" s="1"/>
      <c r="T39" s="1"/>
      <c r="U39" s="1"/>
      <c r="V39" s="1"/>
    </row>
    <row r="40" spans="1:22" x14ac:dyDescent="0.25">
      <c r="A40" s="17"/>
      <c r="B40" s="6"/>
      <c r="C40" s="6"/>
      <c r="D40" s="6"/>
      <c r="E40" s="17"/>
      <c r="F40" s="17"/>
      <c r="G40" s="17"/>
      <c r="H40" s="17"/>
      <c r="I40" s="17"/>
      <c r="J40" s="17"/>
      <c r="K40" s="17"/>
      <c r="L40" s="17"/>
      <c r="M40" s="1"/>
      <c r="N40" s="1"/>
      <c r="O40" s="1"/>
      <c r="P40" s="1"/>
      <c r="Q40" s="1"/>
      <c r="R40" s="1"/>
      <c r="S40" s="1"/>
      <c r="T40" s="1"/>
      <c r="U40" s="1"/>
      <c r="V40" s="1"/>
    </row>
    <row r="41" spans="1:22" x14ac:dyDescent="0.25">
      <c r="A41" s="17"/>
      <c r="B41" s="6"/>
      <c r="C41" s="6"/>
      <c r="D41" s="6"/>
      <c r="E41" s="17"/>
      <c r="F41" s="17"/>
      <c r="G41" s="17"/>
      <c r="H41" s="17"/>
      <c r="I41" s="17"/>
      <c r="J41" s="17"/>
      <c r="K41" s="17"/>
      <c r="L41" s="17"/>
      <c r="M41" s="1"/>
      <c r="N41" s="1"/>
      <c r="O41" s="1"/>
      <c r="P41" s="1"/>
      <c r="Q41" s="1"/>
      <c r="R41" s="1"/>
      <c r="S41" s="1"/>
      <c r="T41" s="1"/>
      <c r="U41" s="1"/>
      <c r="V41" s="1"/>
    </row>
    <row r="42" spans="1:22" x14ac:dyDescent="0.25">
      <c r="A42" s="17"/>
      <c r="B42" s="6"/>
      <c r="C42" s="6"/>
      <c r="D42" s="6"/>
      <c r="E42" s="17"/>
      <c r="F42" s="17"/>
      <c r="G42" s="17"/>
      <c r="H42" s="17"/>
      <c r="I42" s="17"/>
      <c r="J42" s="17"/>
      <c r="K42" s="17"/>
      <c r="L42" s="17"/>
      <c r="M42" s="1"/>
      <c r="N42" s="1"/>
      <c r="O42" s="1"/>
      <c r="P42" s="1"/>
      <c r="Q42" s="1"/>
      <c r="R42" s="1"/>
      <c r="S42" s="1"/>
      <c r="T42" s="1"/>
      <c r="U42" s="1"/>
      <c r="V42" s="1"/>
    </row>
    <row r="43" spans="1:22" x14ac:dyDescent="0.25">
      <c r="A43" s="17"/>
      <c r="B43" s="17"/>
      <c r="C43" s="17"/>
      <c r="D43" s="17"/>
      <c r="E43" s="17"/>
      <c r="F43" s="17"/>
      <c r="G43" s="17"/>
      <c r="H43" s="17"/>
      <c r="I43" s="17"/>
      <c r="J43" s="17"/>
      <c r="K43" s="17"/>
      <c r="L43" s="17"/>
      <c r="M43" s="1"/>
      <c r="N43" s="1"/>
      <c r="O43" s="1"/>
      <c r="P43" s="1"/>
      <c r="Q43" s="1"/>
      <c r="R43" s="1"/>
      <c r="S43" s="1"/>
      <c r="T43" s="1"/>
      <c r="U43" s="1"/>
      <c r="V43" s="1"/>
    </row>
    <row r="44" spans="1:22" x14ac:dyDescent="0.25">
      <c r="A44" s="17"/>
      <c r="B44" s="17"/>
      <c r="C44" s="17"/>
      <c r="D44" s="17"/>
      <c r="E44" s="17"/>
      <c r="F44" s="17"/>
      <c r="G44" s="17"/>
      <c r="H44" s="17"/>
      <c r="I44" s="17"/>
      <c r="J44" s="17"/>
      <c r="K44" s="17"/>
      <c r="L44" s="17"/>
      <c r="M44" s="1"/>
      <c r="N44" s="1"/>
      <c r="O44" s="1"/>
      <c r="P44" s="1"/>
      <c r="Q44" s="1"/>
      <c r="R44" s="1"/>
      <c r="S44" s="1"/>
      <c r="T44" s="1"/>
      <c r="U44" s="1"/>
      <c r="V44" s="1"/>
    </row>
    <row r="45" spans="1:22" x14ac:dyDescent="0.25">
      <c r="A45" s="17"/>
      <c r="B45" s="17"/>
      <c r="C45" s="17"/>
      <c r="D45" s="17"/>
      <c r="E45" s="17"/>
      <c r="F45" s="17"/>
      <c r="G45" s="17"/>
      <c r="H45" s="17"/>
      <c r="I45" s="17"/>
      <c r="J45" s="17"/>
      <c r="K45" s="17"/>
      <c r="L45" s="17"/>
      <c r="M45" s="1"/>
      <c r="N45" s="1"/>
      <c r="O45" s="1"/>
      <c r="P45" s="1"/>
      <c r="Q45" s="1"/>
      <c r="R45" s="1"/>
      <c r="S45" s="1"/>
      <c r="T45" s="1"/>
      <c r="U45" s="1"/>
      <c r="V45" s="1"/>
    </row>
    <row r="46" spans="1:22" x14ac:dyDescent="0.25">
      <c r="A46" s="1"/>
      <c r="B46" s="1"/>
      <c r="C46" s="1"/>
      <c r="D46" s="1"/>
      <c r="E46" s="17"/>
      <c r="F46" s="17"/>
      <c r="G46" s="17"/>
      <c r="H46" s="17"/>
      <c r="I46" s="17"/>
      <c r="J46" s="17"/>
      <c r="K46" s="17"/>
      <c r="L46" s="17"/>
      <c r="M46" s="1"/>
      <c r="N46" s="1"/>
      <c r="O46" s="1"/>
      <c r="P46" s="1"/>
      <c r="Q46" s="1"/>
      <c r="R46" s="1"/>
      <c r="S46" s="1"/>
      <c r="T46" s="1"/>
      <c r="U46" s="1"/>
      <c r="V46" s="1"/>
    </row>
    <row r="47" spans="1:22" x14ac:dyDescent="0.25">
      <c r="A47" s="1"/>
      <c r="B47" s="1"/>
      <c r="C47" s="1"/>
      <c r="D47" s="1"/>
      <c r="E47" s="1"/>
      <c r="F47" s="1"/>
      <c r="G47" s="1"/>
      <c r="H47" s="1"/>
      <c r="I47" s="1"/>
      <c r="J47" s="1"/>
      <c r="K47" s="1"/>
      <c r="L47" s="1"/>
      <c r="M47" s="1"/>
      <c r="N47" s="1"/>
      <c r="O47" s="1"/>
      <c r="P47" s="1"/>
      <c r="Q47" s="1"/>
      <c r="R47" s="1"/>
      <c r="S47" s="1"/>
      <c r="T47" s="1"/>
      <c r="U47" s="1"/>
      <c r="V47" s="1"/>
    </row>
    <row r="48" spans="1:22" x14ac:dyDescent="0.25">
      <c r="A48" s="1"/>
      <c r="B48" s="1"/>
      <c r="C48" s="1"/>
      <c r="D48" s="1"/>
      <c r="E48" s="1"/>
      <c r="F48" s="1"/>
      <c r="G48" s="1"/>
      <c r="H48" s="1"/>
      <c r="I48" s="1"/>
      <c r="J48" s="1"/>
      <c r="K48" s="1"/>
      <c r="L48" s="1"/>
      <c r="M48" s="1"/>
      <c r="N48" s="1"/>
      <c r="O48" s="1"/>
      <c r="P48" s="1"/>
      <c r="Q48" s="1"/>
      <c r="R48" s="1"/>
      <c r="S48" s="1"/>
      <c r="T48" s="1"/>
      <c r="U48" s="1"/>
      <c r="V48" s="1"/>
    </row>
  </sheetData>
  <sheetProtection selectLockedCells="1"/>
  <mergeCells count="8">
    <mergeCell ref="A19:E19"/>
    <mergeCell ref="B21:D27"/>
    <mergeCell ref="A1:I1"/>
    <mergeCell ref="A4:I5"/>
    <mergeCell ref="V4:NH5"/>
    <mergeCell ref="A7:J7"/>
    <mergeCell ref="B9:D15"/>
    <mergeCell ref="A17:AP17"/>
  </mergeCells>
  <pageMargins left="0.7" right="0.7" top="0.75" bottom="0.75" header="0.3" footer="0.3"/>
  <pageSetup scale="63"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Document" ma:contentTypeID="0x0101009C6FD583ED96254DA513098C802FBCEB" ma:contentTypeVersion="22" ma:contentTypeDescription="Create a new document." ma:contentTypeScope="" ma:versionID="f98976187e958c4a527a839ecfdebde1">
  <xsd:schema xmlns:xsd="http://www.w3.org/2001/XMLSchema" xmlns:xs="http://www.w3.org/2001/XMLSchema" xmlns:p="http://schemas.microsoft.com/office/2006/metadata/properties" xmlns:ns1="http://schemas.microsoft.com/sharepoint/v3" xmlns:ns2="145fd85a-e86f-4392-ab15-fd3ffc15a3e1" xmlns:ns3="e3709f45-ee57-4ddf-8078-855eb8d761aa" targetNamespace="http://schemas.microsoft.com/office/2006/metadata/properties" ma:root="true" ma:fieldsID="c5ab935cccfa00c4ea8fe3737c57f268" ns1:_="" ns2:_="" ns3:_="">
    <xsd:import namespace="http://schemas.microsoft.com/sharepoint/v3"/>
    <xsd:import namespace="145fd85a-e86f-4392-ab15-fd3ffc15a3e1"/>
    <xsd:import namespace="e3709f45-ee57-4ddf-8078-855eb8d761aa"/>
    <xsd:element name="properties">
      <xsd:complexType>
        <xsd:sequence>
          <xsd:element name="documentManagement">
            <xsd:complexType>
              <xsd:all>
                <xsd:element ref="ns2:Attachments_x003f_" minOccurs="0"/>
                <xsd:element ref="ns3:Legal_x0020_Approval" minOccurs="0"/>
                <xsd:element ref="ns2:Target_x0020_Date" minOccurs="0"/>
                <xsd:element ref="ns2:Contract_x0020_Exp._x0020_Date" minOccurs="0"/>
                <xsd:element ref="ns2:E1_x0020__x0023_" minOccurs="0"/>
                <xsd:element ref="ns2:Deviation" minOccurs="0"/>
                <xsd:element ref="ns2:Est._x0020__x0024__x0020_Amount" minOccurs="0"/>
                <xsd:element ref="ns2:DAS_x0020_Status" minOccurs="0"/>
                <xsd:element ref="ns2:Divisions" minOccurs="0"/>
                <xsd:element ref="ns1:DocumentSetDescription" minOccurs="0"/>
                <xsd:element ref="ns2:DAS_x0020_Buyer" minOccurs="0"/>
                <xsd:element ref="ns2:SPB_x0020_Processed" minOccurs="0"/>
                <xsd:element ref="ns2:Bid_x0020_Type" minOccurs="0"/>
                <xsd:element ref="ns2:Programs" minOccurs="0"/>
                <xsd:element ref="ns2:RFP_x0020_Contacts" minOccurs="0"/>
                <xsd:element ref="ns2:Buyer" minOccurs="0"/>
                <xsd:element ref="ns2:Stakeholders" minOccurs="0"/>
                <xsd:element ref="ns2:RFP_x0020_Status" minOccurs="0"/>
                <xsd:element ref="ns2:Funding_x0020_Source" minOccurs="0"/>
                <xsd:element ref="ns2:Date_x0020_Sent_x0020_for_x0020_PROC_x0020_Review" minOccurs="0"/>
                <xsd:element ref="ns2:Release_x0020_Date" minOccurs="0"/>
                <xsd:element ref="ns2:Cost_x0020_Avoidance_x0020_Method" minOccurs="0"/>
                <xsd:element ref="ns2:Cost_x0020_Avoidance" minOccurs="0"/>
                <xsd:element ref="ns1:RoutingRuleDescription" minOccurs="0"/>
                <xsd:element ref="ns3:Date_x0020_sent_x0020_to_x0020_DAS" minOccurs="0"/>
                <xsd:element ref="ns3:Backup_x0020_Buyer" minOccurs="0"/>
                <xsd:element ref="ns3:Lead_x0020_OPG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2" nillable="true" ma:displayName="Description" ma:description="Short description of services being requested" ma:internalName="DocumentSetDescription" ma:readOnly="false">
      <xsd:simpleType>
        <xsd:restriction base="dms:Note"/>
      </xsd:simpleType>
    </xsd:element>
    <xsd:element name="RoutingRuleDescription" ma:index="32" nillable="true" ma:displayName="Description" ma:hidden="true" ma:internalName="Description0"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5fd85a-e86f-4392-ab15-fd3ffc15a3e1" elementFormDefault="qualified">
    <xsd:import namespace="http://schemas.microsoft.com/office/2006/documentManagement/types"/>
    <xsd:import namespace="http://schemas.microsoft.com/office/infopath/2007/PartnerControls"/>
    <xsd:element name="Attachments_x003f_" ma:index="2" nillable="true" ma:displayName="Final Attachment" ma:description="Does this attachment need to be included with final version?" ma:format="Dropdown" ma:internalName="Attachments_x003F_">
      <xsd:simpleType>
        <xsd:restriction base="dms:Choice">
          <xsd:enumeration value="Yes, Final Document"/>
          <xsd:enumeration value="No, But Retain Here"/>
          <xsd:enumeration value="Supporting Information"/>
          <xsd:enumeration value="To Be Removed"/>
        </xsd:restriction>
      </xsd:simpleType>
    </xsd:element>
    <xsd:element name="Target_x0020_Date" ma:index="5" nillable="true" ma:displayName="Target Date" ma:description="Date targeted for all internal reviews/approvals to be completed, anticipated date to be sent to SPB for review/posting" ma:format="DateOnly" ma:internalName="Target_x0020_Date" ma:readOnly="false">
      <xsd:simpleType>
        <xsd:restriction base="dms:DateTime"/>
      </xsd:simpleType>
    </xsd:element>
    <xsd:element name="Contract_x0020_Exp._x0020_Date" ma:index="6" nillable="true" ma:displayName="Contract Exp. Date" ma:description="If an existing contract is in place the date in which it expires" ma:format="DateOnly" ma:internalName="Contract_x0020_Exp_x002e__x0020_Date" ma:readOnly="false">
      <xsd:simpleType>
        <xsd:restriction base="dms:DateTime"/>
      </xsd:simpleType>
    </xsd:element>
    <xsd:element name="E1_x0020__x0023_" ma:index="7" nillable="true" ma:displayName="E1 #" ma:description="List of any document numbers used within E1, separate numbers and doc type with a period &quot;.&quot;" ma:internalName="E1_x0020__x0023_" ma:readOnly="false">
      <xsd:simpleType>
        <xsd:restriction base="dms:Text">
          <xsd:maxLength value="255"/>
        </xsd:restriction>
      </xsd:simpleType>
    </xsd:element>
    <xsd:element name="Deviation" ma:index="8" nillable="true" ma:displayName="Deviation" ma:description="Type of Deviation" ma:format="Dropdown" ma:internalName="Deviation" ma:readOnly="false">
      <xsd:simpleType>
        <xsd:restriction base="dms:Choice">
          <xsd:enumeration value="Yes"/>
          <xsd:enumeration value="No"/>
          <xsd:enumeration value="True"/>
          <xsd:enumeration value="False"/>
          <xsd:enumeration value="Sole Source (location)"/>
          <xsd:enumeration value="Sole Source (uniqueness)"/>
          <xsd:enumeration value="Emergency"/>
          <xsd:enumeration value="Emergency (DHHS new policy)"/>
          <xsd:enumeration value="GSA"/>
          <xsd:enumeration value="Coop or CompBid Add on"/>
          <xsd:enumeration value="Other"/>
        </xsd:restriction>
      </xsd:simpleType>
    </xsd:element>
    <xsd:element name="Est._x0020__x0024__x0020_Amount" ma:index="9" nillable="true" ma:displayName="Est. $ Amount" ma:description="Estimated total value - including all optional renewal years" ma:LCID="1033" ma:internalName="Est_x002e__x0020__x0024__x0020_Amount" ma:readOnly="false">
      <xsd:simpleType>
        <xsd:restriction base="dms:Currency"/>
      </xsd:simpleType>
    </xsd:element>
    <xsd:element name="DAS_x0020_Status" ma:index="10" nillable="true" ma:displayName="DAS Status" ma:description="DHHS Internal Status" ma:format="Dropdown" ma:internalName="DAS_x0020_Status" ma:readOnly="false">
      <xsd:simpleType>
        <xsd:restriction base="dms:Choice">
          <xsd:enumeration value="DAS Review"/>
          <xsd:enumeration value="Bid Posted"/>
          <xsd:enumeration value="Q &amp; A Period"/>
          <xsd:enumeration value="Amended Bid"/>
          <xsd:enumeration value="Bid Closed"/>
          <xsd:enumeration value="Tech Evaluations"/>
          <xsd:enumeration value="Cost Evaluations"/>
          <xsd:enumeration value="Award Recommend Sent"/>
          <xsd:enumeration value="Protested"/>
          <xsd:enumeration value="Awarded"/>
          <xsd:enumeration value="Rejected"/>
        </xsd:restriction>
      </xsd:simpleType>
    </xsd:element>
    <xsd:element name="Divisions" ma:index="11" nillable="true" ma:displayName="Divisions" ma:description="Field used in Competitive Procurement - RFPS" ma:internalName="Divisions" ma:readOnly="false">
      <xsd:complexType>
        <xsd:complexContent>
          <xsd:extension base="dms:MultiChoice">
            <xsd:sequence>
              <xsd:element name="Value" maxOccurs="unbounded" minOccurs="0" nillable="true">
                <xsd:simpleType>
                  <xsd:restriction base="dms:Choice">
                    <xsd:enumeration value="Behavioral Health"/>
                    <xsd:enumeration value="Child &amp; Family Services"/>
                    <xsd:enumeration value="Developmental Disabilities"/>
                    <xsd:enumeration value="Public Health"/>
                    <xsd:enumeration value="MLTC"/>
                    <xsd:enumeration value="Operations"/>
                  </xsd:restriction>
                </xsd:simpleType>
              </xsd:element>
            </xsd:sequence>
          </xsd:extension>
        </xsd:complexContent>
      </xsd:complexType>
    </xsd:element>
    <xsd:element name="DAS_x0020_Buyer" ma:index="13" nillable="true" ma:displayName="DAS Buyer" ma:description="State Purchasing Buyer Assignment" ma:internalName="DAS_x0020_Buyer" ma:readOnly="false">
      <xsd:simpleType>
        <xsd:restriction base="dms:Text">
          <xsd:maxLength value="255"/>
        </xsd:restriction>
      </xsd:simpleType>
    </xsd:element>
    <xsd:element name="SPB_x0020_Processed" ma:index="14" nillable="true" ma:displayName="Processed By" ma:description="SPB (DAS) or Agency (DHHS)" ma:format="Dropdown" ma:internalName="SPB_x0020_Processed" ma:readOnly="false">
      <xsd:simpleType>
        <xsd:restriction base="dms:Choice">
          <xsd:enumeration value="SPB"/>
          <xsd:enumeration value="Agency"/>
        </xsd:restriction>
      </xsd:simpleType>
    </xsd:element>
    <xsd:element name="Bid_x0020_Type" ma:index="15" nillable="true" ma:displayName="Bid Type" ma:format="Dropdown" ma:internalName="Bid_x0020_Type" ma:readOnly="false">
      <xsd:simpleType>
        <xsd:restriction base="dms:Choice">
          <xsd:enumeration value="Draft RFP"/>
          <xsd:enumeration value="RFP"/>
          <xsd:enumeration value="RFP Cost Only"/>
          <xsd:enumeration value="RFI"/>
          <xsd:enumeration value="RFA - Subaward"/>
          <xsd:enumeration value="RFA – State Funds Grant"/>
          <xsd:enumeration value="ITB"/>
          <xsd:enumeration value="Deviation"/>
          <xsd:enumeration value="POOL"/>
          <xsd:enumeration value="Future"/>
          <xsd:enumeration value="Quote Request"/>
        </xsd:restriction>
      </xsd:simpleType>
    </xsd:element>
    <xsd:element name="Programs" ma:index="16" nillable="true" ma:displayName="Programs" ma:description="Do not include division name, specific program(s) impacted" ma:internalName="Programs" ma:readOnly="false">
      <xsd:simpleType>
        <xsd:restriction base="dms:Text">
          <xsd:maxLength value="255"/>
        </xsd:restriction>
      </xsd:simpleType>
    </xsd:element>
    <xsd:element name="RFP_x0020_Contacts" ma:index="17" nillable="true" ma:displayName="Division Contacts" ma:description="Primary Division Contact(s). Updates, Questions, Meetings, etc managed by those listed here." ma:list="UserInfo" ma:SharePointGroup="0" ma:internalName="RFP_x0020_Contact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yer" ma:index="18" nillable="true" ma:displayName="Buyer" ma:description="DHHS Buyer assignment - UPDATED BY PROCUREMENT ONLY" ma:list="UserInfo" ma:SharePointGroup="0" ma:internalName="Buy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keholders" ma:index="19" nillable="true" ma:displayName="Contributors" ma:description="Any person(s) that will be involved in the review/editing of documents, to include evaluators, approvers, division contacts, etc. All internal parties must be listed here AND on the DHHS checklist" ma:list="UserInfo" ma:SharePointGroup="0" ma:internalName="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FP_x0020_Status" ma:index="20" nillable="true" ma:displayName="DHHS Status" ma:description="DHHS Internal Status" ma:format="Dropdown" ma:internalName="RFP_x0020_Status" ma:readOnly="false">
      <xsd:simpleType>
        <xsd:restriction base="dms:Choice">
          <xsd:enumeration value="Drafting"/>
          <xsd:enumeration value="Procurement Review"/>
          <xsd:enumeration value="Legal Review"/>
          <xsd:enumeration value="Return for Edit"/>
          <xsd:enumeration value="OK to Load"/>
          <xsd:enumeration value="Deviation Review"/>
          <xsd:enumeration value="Out for Signature"/>
          <xsd:enumeration value="with DAS"/>
          <xsd:enumeration value="Completed"/>
          <xsd:enumeration value="Rejected"/>
          <xsd:enumeration value="ON HOLD"/>
        </xsd:restriction>
      </xsd:simpleType>
    </xsd:element>
    <xsd:element name="Funding_x0020_Source" ma:index="21" nillable="true" ma:displayName="Funding Source" ma:description="Type of funds to be used. For Cash/General funds select State" ma:format="Dropdown" ma:internalName="Funding_x0020_Source" ma:readOnly="false">
      <xsd:simpleType>
        <xsd:restriction base="dms:Choice">
          <xsd:enumeration value="state funds"/>
          <xsd:enumeration value="federal funds"/>
          <xsd:enumeration value="state and federal funds"/>
        </xsd:restriction>
      </xsd:simpleType>
    </xsd:element>
    <xsd:element name="Date_x0020_Sent_x0020_for_x0020_PROC_x0020_Review" ma:index="22" nillable="true" ma:displayName="Date Sent for PROC Review" ma:description="PROCUREMNET UPDATE ONLY!&#10;Date request was initially sent to Procurement for review." ma:format="DateOnly" ma:internalName="Date_x0020_Sent_x0020_for_x0020_PROC_x0020_Review" ma:readOnly="false">
      <xsd:simpleType>
        <xsd:restriction base="dms:DateTime"/>
      </xsd:simpleType>
    </xsd:element>
    <xsd:element name="Release_x0020_Date" ma:index="23" nillable="true" ma:displayName="Release Date" ma:description="Competitive Process Release Date (RFP, RFA, RFQ, ITB, etc)" ma:format="DateOnly" ma:internalName="Release_x0020_Date" ma:readOnly="false">
      <xsd:simpleType>
        <xsd:restriction base="dms:DateTime"/>
      </xsd:simpleType>
    </xsd:element>
    <xsd:element name="Cost_x0020_Avoidance_x0020_Method" ma:index="24" nillable="true" ma:displayName="Cost Avoidance Method" ma:description="Method utilized to determine cost avoidance/savings figure" ma:internalName="Cost_x0020_Avoidance_x0020_Method" ma:readOnly="false">
      <xsd:simpleType>
        <xsd:restriction base="dms:Text">
          <xsd:maxLength value="255"/>
        </xsd:restriction>
      </xsd:simpleType>
    </xsd:element>
    <xsd:element name="Cost_x0020_Avoidance" ma:index="25" nillable="true" ma:displayName="Cost Avoidance" ma:description="Cost avoidance/saving amount" ma:LCID="1033" ma:internalName="Cost_x0020_Avoidance" ma:readOnly="false">
      <xsd:simpleType>
        <xsd:restriction base="dms:Currency"/>
      </xsd:simpleType>
    </xsd:element>
  </xsd:schema>
  <xsd:schema xmlns:xsd="http://www.w3.org/2001/XMLSchema" xmlns:xs="http://www.w3.org/2001/XMLSchema" xmlns:dms="http://schemas.microsoft.com/office/2006/documentManagement/types" xmlns:pc="http://schemas.microsoft.com/office/infopath/2007/PartnerControls" targetNamespace="e3709f45-ee57-4ddf-8078-855eb8d761aa" elementFormDefault="qualified">
    <xsd:import namespace="http://schemas.microsoft.com/office/2006/documentManagement/types"/>
    <xsd:import namespace="http://schemas.microsoft.com/office/infopath/2007/PartnerControls"/>
    <xsd:element name="Legal_x0020_Approval" ma:index="3" nillable="true" ma:displayName="Legal Approval" ma:description="Updated by Legal Services ONLY." ma:format="Dropdown" ma:internalName="Legal_x0020_Approval">
      <xsd:simpleType>
        <xsd:restriction base="dms:Choice">
          <xsd:enumeration value="AS-IS"/>
          <xsd:enumeration value="With Changes"/>
          <xsd:enumeration value="Required 2nd Review"/>
        </xsd:restriction>
      </xsd:simpleType>
    </xsd:element>
    <xsd:element name="Date_x0020_sent_x0020_to_x0020_DAS" ma:index="33" nillable="true" ma:displayName="Date sent to DAS" ma:format="DateOnly" ma:internalName="Date_x0020_sent_x0020_to_x0020_DAS">
      <xsd:simpleType>
        <xsd:restriction base="dms:DateTime"/>
      </xsd:simpleType>
    </xsd:element>
    <xsd:element name="Backup_x0020_Buyer" ma:index="34" nillable="true" ma:displayName="Backup OPG Contact" ma:list="{0ff31e51-d13c-4777-8ff6-56a65292f0cd}" ma:internalName="Backup_x0020_Buyer" ma:showField="FullName">
      <xsd:simpleType>
        <xsd:restriction base="dms:Lookup"/>
      </xsd:simpleType>
    </xsd:element>
    <xsd:element name="Lead_x0020_OPG_x0020_Contact" ma:index="35" nillable="true" ma:displayName="Lead OPG Contact" ma:list="{0ff31e51-d13c-4777-8ff6-56a65292f0cd}" ma:internalName="Lead_x0020_OPG_x0020_Contact" ma:showField="FullNam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1" ma:displayName="Title"/>
        <xsd:element ref="dc:subject" minOccurs="0" maxOccurs="1"/>
        <xsd:element ref="dc:description" minOccurs="0" maxOccurs="1" ma:index="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egal_x0020_Approval xmlns="e3709f45-ee57-4ddf-8078-855eb8d761aa" xsi:nil="true"/>
    <Buyer xmlns="145fd85a-e86f-4392-ab15-fd3ffc15a3e1">
      <UserInfo>
        <DisplayName>Dhinesh Santhakumar</DisplayName>
        <AccountId>25445</AccountId>
        <AccountType/>
      </UserInfo>
    </Buyer>
    <Deviation xmlns="145fd85a-e86f-4392-ab15-fd3ffc15a3e1">No</Deviation>
    <Programs xmlns="145fd85a-e86f-4392-ab15-fd3ffc15a3e1">Drug Overdose Prevention</Programs>
    <Date_x0020_Sent_x0020_for_x0020_PROC_x0020_Review xmlns="145fd85a-e86f-4392-ab15-fd3ffc15a3e1" xsi:nil="true"/>
    <Contract_x0020_Exp._x0020_Date xmlns="145fd85a-e86f-4392-ab15-fd3ffc15a3e1" xsi:nil="true"/>
    <E1_x0020__x0023_ xmlns="145fd85a-e86f-4392-ab15-fd3ffc15a3e1" xsi:nil="true"/>
    <DAS_x0020_Status xmlns="145fd85a-e86f-4392-ab15-fd3ffc15a3e1" xsi:nil="true"/>
    <DocumentSetDescription xmlns="http://schemas.microsoft.com/sharepoint/v3">The Nebraska Department of Health and Human Services Drug Overdose Prevention program proposes to implement the nine OD2A strategies addressing drug overdoses and preventing misuse and abuse in Nebraska.  This Statement of Work (SOW) is being issued to provide program evaluation of the OD2A program, as required by CDC.  </DocumentSetDescription>
    <Backup_x0020_Buyer xmlns="e3709f45-ee57-4ddf-8078-855eb8d761aa" xsi:nil="true"/>
    <Stakeholders xmlns="145fd85a-e86f-4392-ab15-fd3ffc15a3e1">
      <UserInfo>
        <DisplayName>Davidson Wissing</DisplayName>
        <AccountId>17467</AccountId>
        <AccountType/>
      </UserInfo>
      <UserInfo>
        <DisplayName>Peg Ogea-Ginsburg</DisplayName>
        <AccountId>198</AccountId>
        <AccountType/>
      </UserInfo>
    </Stakeholders>
    <Release_x0020_Date xmlns="145fd85a-e86f-4392-ab15-fd3ffc15a3e1" xsi:nil="true"/>
    <Est._x0020__x0024__x0020_Amount xmlns="145fd85a-e86f-4392-ab15-fd3ffc15a3e1" xsi:nil="true"/>
    <Date_x0020_sent_x0020_to_x0020_DAS xmlns="e3709f45-ee57-4ddf-8078-855eb8d761aa" xsi:nil="true"/>
    <Funding_x0020_Source xmlns="145fd85a-e86f-4392-ab15-fd3ffc15a3e1">federal funds</Funding_x0020_Source>
    <DAS_x0020_Buyer xmlns="145fd85a-e86f-4392-ab15-fd3ffc15a3e1" xsi:nil="true"/>
    <Bid_x0020_Type xmlns="145fd85a-e86f-4392-ab15-fd3ffc15a3e1">RFP</Bid_x0020_Type>
    <RFP_x0020_Contacts xmlns="145fd85a-e86f-4392-ab15-fd3ffc15a3e1">
      <UserInfo>
        <DisplayName>Davidson Wissing</DisplayName>
        <AccountId>17467</AccountId>
        <AccountType/>
      </UserInfo>
      <UserInfo>
        <DisplayName>Peg Ogea-Ginsburg</DisplayName>
        <AccountId>198</AccountId>
        <AccountType/>
      </UserInfo>
    </RFP_x0020_Contacts>
    <RoutingRuleDescription xmlns="http://schemas.microsoft.com/sharepoint/v3" xsi:nil="true"/>
    <Cost_x0020_Avoidance xmlns="145fd85a-e86f-4392-ab15-fd3ffc15a3e1" xsi:nil="true"/>
    <Target_x0020_Date xmlns="145fd85a-e86f-4392-ab15-fd3ffc15a3e1">2024-11-30T06:00:00+00:00</Target_x0020_Date>
    <Divisions xmlns="145fd85a-e86f-4392-ab15-fd3ffc15a3e1">
      <Value>Public Health</Value>
    </Divisions>
    <RFP_x0020_Status xmlns="145fd85a-e86f-4392-ab15-fd3ffc15a3e1">OK to Load</RFP_x0020_Status>
    <Attachments_x003f_ xmlns="145fd85a-e86f-4392-ab15-fd3ffc15a3e1">Yes, Final Document</Attachments_x003f_>
    <SPB_x0020_Processed xmlns="145fd85a-e86f-4392-ab15-fd3ffc15a3e1">Agency</SPB_x0020_Processed>
    <Cost_x0020_Avoidance_x0020_Method xmlns="145fd85a-e86f-4392-ab15-fd3ffc15a3e1" xsi:nil="true"/>
    <Lead_x0020_OPG_x0020_Contact xmlns="e3709f45-ee57-4ddf-8078-855eb8d761a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BB95F-2611-4A46-A284-55E1F704217B}">
  <ds:schemaRefs>
    <ds:schemaRef ds:uri="http://schemas.microsoft.com/office/2006/metadata/customXsn"/>
  </ds:schemaRefs>
</ds:datastoreItem>
</file>

<file path=customXml/itemProps2.xml><?xml version="1.0" encoding="utf-8"?>
<ds:datastoreItem xmlns:ds="http://schemas.openxmlformats.org/officeDocument/2006/customXml" ds:itemID="{A5BB9912-44AA-4414-86C6-0C988DCDD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5fd85a-e86f-4392-ab15-fd3ffc15a3e1"/>
    <ds:schemaRef ds:uri="e3709f45-ee57-4ddf-8078-855eb8d761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897845-CCC8-4247-BB54-32C61EB28956}">
  <ds:schemaRefs>
    <ds:schemaRef ds:uri="http://schemas.microsoft.com/office/2006/metadata/properties"/>
    <ds:schemaRef ds:uri="http://schemas.microsoft.com/office/infopath/2007/PartnerControls"/>
    <ds:schemaRef ds:uri="df82fa18-e30c-4fae-8f89-9bfdeda5ed56"/>
    <ds:schemaRef ds:uri="4e53b29e-ad7f-47eb-ad98-4642ccfc4e88"/>
    <ds:schemaRef ds:uri="e3709f45-ee57-4ddf-8078-855eb8d761aa"/>
    <ds:schemaRef ds:uri="145fd85a-e86f-4392-ab15-fd3ffc15a3e1"/>
    <ds:schemaRef ds:uri="http://schemas.microsoft.com/sharepoint/v3"/>
  </ds:schemaRefs>
</ds:datastoreItem>
</file>

<file path=customXml/itemProps4.xml><?xml version="1.0" encoding="utf-8"?>
<ds:datastoreItem xmlns:ds="http://schemas.openxmlformats.org/officeDocument/2006/customXml" ds:itemID="{7F913125-7CA3-41C6-BEC4-4B008ACCB6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START HERE</vt:lpstr>
      <vt:lpstr>HE_Activities</vt:lpstr>
      <vt:lpstr>HR_Encounters</vt:lpstr>
      <vt:lpstr>HR_Naloxone</vt:lpstr>
      <vt:lpstr>LTC_Navigators</vt:lpstr>
      <vt:lpstr>LTC_Referrals</vt:lpstr>
      <vt:lpstr>HS_Training</vt:lpstr>
      <vt:lpstr>HS_SUD_Protocols</vt:lpstr>
      <vt:lpstr>HE_Partners</vt:lpstr>
      <vt:lpstr>Lists</vt:lpstr>
      <vt:lpstr>HE_Activities!Print_Area</vt:lpstr>
      <vt:lpstr>HE_Partners!Print_Area</vt:lpstr>
      <vt:lpstr>HR_Encounters!Print_Area</vt:lpstr>
      <vt:lpstr>HR_Naloxone!Print_Area</vt:lpstr>
      <vt:lpstr>HS_SUD_Protocols!Print_Area</vt:lpstr>
      <vt:lpstr>HS_Training!Print_Area</vt:lpstr>
      <vt:lpstr>LTC_Navigators!Print_Area</vt:lpstr>
      <vt:lpstr>LTC_Referrals!Print_Area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Bolton, Jourdan A (CDC/NCIPC/DOP)</dc:creator>
  <cp:keywords/>
  <dc:description/>
  <cp:lastModifiedBy>DeFreece, Carrie</cp:lastModifiedBy>
  <cp:revision/>
  <dcterms:created xsi:type="dcterms:W3CDTF">2023-11-14T18:22:54Z</dcterms:created>
  <dcterms:modified xsi:type="dcterms:W3CDTF">2024-07-18T20:15:07Z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2023-11-14T19:16:18Z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079f6213-c2bc-448a-a2f9-8ef1f1253126</vt:lpwstr>
  </property>
  <property fmtid="{D5CDD505-2E9C-101B-9397-08002B2CF9AE}" pid="8" name="MSIP_Label_7b94a7b8-f06c-4dfe-bdcc-9b548fd58c31_ContentBits">
    <vt:lpwstr>0</vt:lpwstr>
  </property>
  <property fmtid="{D5CDD505-2E9C-101B-9397-08002B2CF9AE}" pid="9" name="ContentTypeId">
    <vt:lpwstr>0x0101009C6FD583ED96254DA513098C802FBCEB</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y fmtid="{D5CDD505-2E9C-101B-9397-08002B2CF9AE}" pid="17" name="Order">
    <vt:r8>78500</vt:r8>
  </property>
  <property fmtid="{D5CDD505-2E9C-101B-9397-08002B2CF9AE}" pid="18" name="_docset_NoMedatataSyncRequired">
    <vt:lpwstr>False</vt:lpwstr>
  </property>
</Properties>
</file>